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-2021\"/>
    </mc:Choice>
  </mc:AlternateContent>
  <bookViews>
    <workbookView xWindow="0" yWindow="0" windowWidth="24000" windowHeight="9795"/>
  </bookViews>
  <sheets>
    <sheet name="Учащиеся 7-10 (завтрак)" sheetId="4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N209" i="4" l="1"/>
  <c r="M209" i="4"/>
  <c r="L209" i="4"/>
  <c r="K209" i="4"/>
  <c r="I209" i="4"/>
  <c r="H209" i="4"/>
  <c r="G209" i="4"/>
  <c r="F209" i="4"/>
  <c r="E209" i="4"/>
  <c r="D209" i="4"/>
  <c r="C209" i="4"/>
  <c r="N188" i="4"/>
  <c r="M188" i="4"/>
  <c r="L188" i="4"/>
  <c r="K188" i="4"/>
  <c r="I188" i="4"/>
  <c r="H188" i="4"/>
  <c r="G188" i="4"/>
  <c r="F188" i="4"/>
  <c r="E188" i="4"/>
  <c r="D188" i="4"/>
  <c r="C188" i="4"/>
  <c r="N167" i="4"/>
  <c r="K167" i="4"/>
  <c r="H167" i="4"/>
  <c r="G167" i="4"/>
  <c r="F167" i="4"/>
  <c r="E167" i="4"/>
  <c r="D167" i="4"/>
  <c r="C167" i="4"/>
  <c r="N147" i="4"/>
  <c r="M147" i="4"/>
  <c r="L147" i="4"/>
  <c r="K147" i="4"/>
  <c r="I147" i="4"/>
  <c r="H147" i="4"/>
  <c r="G147" i="4"/>
  <c r="F147" i="4"/>
  <c r="E147" i="4"/>
  <c r="D147" i="4"/>
  <c r="C147" i="4"/>
  <c r="N126" i="4"/>
  <c r="M126" i="4"/>
  <c r="L126" i="4"/>
  <c r="K126" i="4"/>
  <c r="I126" i="4"/>
  <c r="H126" i="4"/>
  <c r="G126" i="4"/>
  <c r="F126" i="4"/>
  <c r="E126" i="4"/>
  <c r="D126" i="4"/>
  <c r="C126" i="4"/>
  <c r="M83" i="4"/>
  <c r="L83" i="4"/>
  <c r="N83" i="4"/>
  <c r="K83" i="4"/>
  <c r="I83" i="4"/>
  <c r="H83" i="4"/>
  <c r="G83" i="4"/>
  <c r="F83" i="4"/>
  <c r="E83" i="4"/>
  <c r="D83" i="4"/>
  <c r="C83" i="4"/>
  <c r="N63" i="4"/>
  <c r="M63" i="4"/>
  <c r="L63" i="4"/>
  <c r="K63" i="4"/>
  <c r="I63" i="4"/>
  <c r="H63" i="4"/>
  <c r="G63" i="4"/>
  <c r="F63" i="4"/>
  <c r="E63" i="4"/>
  <c r="D63" i="4"/>
  <c r="C63" i="4"/>
  <c r="I42" i="4"/>
  <c r="J42" i="4"/>
  <c r="L42" i="4"/>
  <c r="M42" i="4"/>
  <c r="H42" i="4"/>
  <c r="N42" i="4"/>
  <c r="K42" i="4"/>
  <c r="G42" i="4"/>
  <c r="F42" i="4"/>
  <c r="E42" i="4"/>
  <c r="D42" i="4"/>
  <c r="C42" i="4"/>
  <c r="M22" i="4"/>
  <c r="L22" i="4"/>
  <c r="N22" i="4"/>
  <c r="K22" i="4"/>
  <c r="I22" i="4"/>
  <c r="H22" i="4"/>
  <c r="G22" i="4"/>
  <c r="F22" i="4"/>
  <c r="E22" i="4"/>
  <c r="D22" i="4"/>
  <c r="C22" i="4"/>
  <c r="N200" i="4" l="1"/>
  <c r="K200" i="4"/>
  <c r="H200" i="4"/>
  <c r="G200" i="4"/>
  <c r="F200" i="4"/>
  <c r="E200" i="4"/>
  <c r="D200" i="4"/>
  <c r="C200" i="4"/>
  <c r="N180" i="4"/>
  <c r="K180" i="4"/>
  <c r="I180" i="4"/>
  <c r="H180" i="4"/>
  <c r="G180" i="4"/>
  <c r="F180" i="4"/>
  <c r="E180" i="4"/>
  <c r="D180" i="4"/>
  <c r="C180" i="4"/>
  <c r="N159" i="4"/>
  <c r="K159" i="4"/>
  <c r="H159" i="4"/>
  <c r="G159" i="4"/>
  <c r="F159" i="4"/>
  <c r="E159" i="4"/>
  <c r="D159" i="4"/>
  <c r="C159" i="4"/>
  <c r="N139" i="4"/>
  <c r="K139" i="4"/>
  <c r="H139" i="4"/>
  <c r="G139" i="4"/>
  <c r="F139" i="4"/>
  <c r="E139" i="4"/>
  <c r="D139" i="4"/>
  <c r="C139" i="4"/>
  <c r="N117" i="4"/>
  <c r="K117" i="4"/>
  <c r="G117" i="4"/>
  <c r="F117" i="4"/>
  <c r="E117" i="4"/>
  <c r="D117" i="4"/>
  <c r="C117" i="4"/>
  <c r="N96" i="4"/>
  <c r="K96" i="4"/>
  <c r="G96" i="4"/>
  <c r="F96" i="4"/>
  <c r="E96" i="4"/>
  <c r="D96" i="4"/>
  <c r="C96" i="4"/>
  <c r="N75" i="4"/>
  <c r="N105" i="4" s="1"/>
  <c r="K75" i="4"/>
  <c r="I75" i="4"/>
  <c r="H75" i="4"/>
  <c r="G75" i="4"/>
  <c r="F75" i="4"/>
  <c r="E75" i="4"/>
  <c r="E105" i="4" s="1"/>
  <c r="D75" i="4"/>
  <c r="C75" i="4"/>
  <c r="N55" i="4"/>
  <c r="M55" i="4"/>
  <c r="L55" i="4"/>
  <c r="K55" i="4"/>
  <c r="K105" i="4" s="1"/>
  <c r="I55" i="4"/>
  <c r="H55" i="4"/>
  <c r="H105" i="4" s="1"/>
  <c r="G55" i="4"/>
  <c r="F55" i="4"/>
  <c r="F105" i="4" s="1"/>
  <c r="E55" i="4"/>
  <c r="D55" i="4"/>
  <c r="D105" i="4" s="1"/>
  <c r="C55" i="4"/>
  <c r="N34" i="4"/>
  <c r="K34" i="4"/>
  <c r="G34" i="4"/>
  <c r="F34" i="4"/>
  <c r="E34" i="4"/>
  <c r="D34" i="4"/>
  <c r="C34" i="4"/>
  <c r="C13" i="4"/>
  <c r="N13" i="4"/>
  <c r="K13" i="4"/>
  <c r="I13" i="4"/>
  <c r="H13" i="4"/>
  <c r="G13" i="4"/>
  <c r="F13" i="4"/>
  <c r="E13" i="4"/>
  <c r="D13" i="4"/>
  <c r="C105" i="4" l="1"/>
  <c r="G105" i="4"/>
</calcChain>
</file>

<file path=xl/sharedStrings.xml><?xml version="1.0" encoding="utf-8"?>
<sst xmlns="http://schemas.openxmlformats.org/spreadsheetml/2006/main" count="574" uniqueCount="59">
  <si>
    <t>День:</t>
  </si>
  <si>
    <t>Прием пищи, наименование блюда</t>
  </si>
  <si>
    <t>Энергетическая ценность, ккал</t>
  </si>
  <si>
    <t>Витамины, мг</t>
  </si>
  <si>
    <t>Минеральные вещества, мг</t>
  </si>
  <si>
    <t>жиры</t>
  </si>
  <si>
    <t>Пищевые вещества, г</t>
  </si>
  <si>
    <t>белки</t>
  </si>
  <si>
    <t>углеводы</t>
  </si>
  <si>
    <t>B1</t>
  </si>
  <si>
    <t>C</t>
  </si>
  <si>
    <t>Ca</t>
  </si>
  <si>
    <t>Fe</t>
  </si>
  <si>
    <t>Масса порции, г</t>
  </si>
  <si>
    <t>A</t>
  </si>
  <si>
    <t>E</t>
  </si>
  <si>
    <t>P</t>
  </si>
  <si>
    <t>Mg</t>
  </si>
  <si>
    <t>Возрастная категория:</t>
  </si>
  <si>
    <t>День 1</t>
  </si>
  <si>
    <t>200</t>
  </si>
  <si>
    <t>Масло сливочное</t>
  </si>
  <si>
    <t>10</t>
  </si>
  <si>
    <t>Хлеб пшеничный</t>
  </si>
  <si>
    <t>40</t>
  </si>
  <si>
    <t>Чай с сахаром</t>
  </si>
  <si>
    <t>ИТОГО ЗА ДЕНЬ:</t>
  </si>
  <si>
    <t>День 2</t>
  </si>
  <si>
    <t>Каша жидкая молочная из манной крупы</t>
  </si>
  <si>
    <t>220</t>
  </si>
  <si>
    <t>Чай сладкий с лимоном</t>
  </si>
  <si>
    <t>День 3</t>
  </si>
  <si>
    <t>Каша гречневая молочная жидкая</t>
  </si>
  <si>
    <t>День 4</t>
  </si>
  <si>
    <t>Каша из пшена и риса молочная жидкая ("Дружба")</t>
  </si>
  <si>
    <t>День 5</t>
  </si>
  <si>
    <t>День 6</t>
  </si>
  <si>
    <t>День 7</t>
  </si>
  <si>
    <t>Каша пшенная молочная жидкая</t>
  </si>
  <si>
    <t>День 8</t>
  </si>
  <si>
    <t>День 9</t>
  </si>
  <si>
    <t>День 10</t>
  </si>
  <si>
    <t xml:space="preserve">Прием пищи, наименование блюда                                                                                    </t>
  </si>
  <si>
    <t xml:space="preserve">Каша из овсяных хлопьев молочная жидкая наименование блюда </t>
  </si>
  <si>
    <t>7-10 лет</t>
  </si>
  <si>
    <t>Учащиеся</t>
  </si>
  <si>
    <t>Булочка ванильная</t>
  </si>
  <si>
    <t>Завтрак</t>
  </si>
  <si>
    <t>Какао с молоком</t>
  </si>
  <si>
    <t>Обед</t>
  </si>
  <si>
    <t>Плов из птицы</t>
  </si>
  <si>
    <t>Салат витаминный</t>
  </si>
  <si>
    <t>Суп гороховый</t>
  </si>
  <si>
    <t>Суп картофельный с рисом</t>
  </si>
  <si>
    <t xml:space="preserve">Учащиеся </t>
  </si>
  <si>
    <t>Суп куриный</t>
  </si>
  <si>
    <t>Картофель тушенный с курицей и луком</t>
  </si>
  <si>
    <t xml:space="preserve">Борщ </t>
  </si>
  <si>
    <t>Борщ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</si>
</sst>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###"/>
  </numFmts>
  <fonts count="3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4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right" vertical="top" wrapText="1"/>
    </xf>
    <xf numFmtId="1" fontId="2" fillId="0" borderId="7" xfId="0" applyNumberFormat="1" applyFont="1" applyBorder="1" applyAlignment="1">
      <alignment horizontal="right" vertical="top" wrapText="1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1" fontId="2" fillId="0" borderId="8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1"/>
  <sheetViews>
    <sheetView tabSelected="1" topLeftCell="A189" workbookViewId="0">
      <selection activeCell="A186" sqref="A186"/>
    </sheetView>
  </sheetViews>
  <sheetFormatPr defaultRowHeight="12.75" x14ac:dyDescent="0.2"/>
  <cols>
    <col min="1" max="1" width="41.7109375" style="1" customWidth="1"/>
    <col min="2" max="2" width="10.7109375" style="2" customWidth="1"/>
    <col min="3" max="5" width="10.7109375" style="3" customWidth="1"/>
    <col min="6" max="6" width="17" style="3" customWidth="1"/>
    <col min="7" max="7" width="7.7109375" style="3" customWidth="1"/>
    <col min="8" max="8" width="9.42578125" style="3" customWidth="1"/>
    <col min="9" max="10" width="7.7109375" style="3" customWidth="1"/>
    <col min="11" max="11" width="10.28515625" style="3" customWidth="1"/>
    <col min="12" max="13" width="9.140625" style="3"/>
    <col min="14" max="14" width="18.42578125" style="3" customWidth="1"/>
  </cols>
  <sheetData>
    <row r="1" spans="1:15" s="4" customFormat="1" ht="15.75" x14ac:dyDescent="0.2"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5" s="4" customFormat="1" ht="15.75" x14ac:dyDescent="0.2">
      <c r="A2" s="7" t="s">
        <v>0</v>
      </c>
      <c r="B2" s="4" t="s">
        <v>19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5" s="4" customFormat="1" ht="15.75" customHeight="1" x14ac:dyDescent="0.2">
      <c r="A3" s="48" t="s">
        <v>18</v>
      </c>
      <c r="B3" s="54" t="s">
        <v>45</v>
      </c>
      <c r="C3" s="6" t="s">
        <v>44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4" customFormat="1" ht="16.5" thickBot="1" x14ac:dyDescent="0.25">
      <c r="A4" s="49"/>
      <c r="B4" s="5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5" s="8" customFormat="1" ht="33" customHeight="1" x14ac:dyDescent="0.2">
      <c r="A5" s="41" t="s">
        <v>42</v>
      </c>
      <c r="B5" s="43" t="s">
        <v>13</v>
      </c>
      <c r="C5" s="45" t="s">
        <v>6</v>
      </c>
      <c r="D5" s="45"/>
      <c r="E5" s="45"/>
      <c r="F5" s="45" t="s">
        <v>2</v>
      </c>
      <c r="G5" s="45" t="s">
        <v>3</v>
      </c>
      <c r="H5" s="45"/>
      <c r="I5" s="45"/>
      <c r="J5" s="45"/>
      <c r="K5" s="45" t="s">
        <v>4</v>
      </c>
      <c r="L5" s="45"/>
      <c r="M5" s="45"/>
      <c r="N5" s="47"/>
    </row>
    <row r="6" spans="1:15" s="11" customFormat="1" ht="31.5" x14ac:dyDescent="0.2">
      <c r="A6" s="42"/>
      <c r="B6" s="44"/>
      <c r="C6" s="9" t="s">
        <v>5</v>
      </c>
      <c r="D6" s="9" t="s">
        <v>7</v>
      </c>
      <c r="E6" s="9" t="s">
        <v>8</v>
      </c>
      <c r="F6" s="46"/>
      <c r="G6" s="9" t="s">
        <v>9</v>
      </c>
      <c r="H6" s="9" t="s">
        <v>10</v>
      </c>
      <c r="I6" s="9" t="s">
        <v>14</v>
      </c>
      <c r="J6" s="9" t="s">
        <v>15</v>
      </c>
      <c r="K6" s="9" t="s">
        <v>11</v>
      </c>
      <c r="L6" s="9" t="s">
        <v>16</v>
      </c>
      <c r="M6" s="9" t="s">
        <v>17</v>
      </c>
      <c r="N6" s="10" t="s">
        <v>12</v>
      </c>
    </row>
    <row r="7" spans="1:15" s="11" customFormat="1" ht="15.75" x14ac:dyDescent="0.2">
      <c r="A7" s="32" t="s">
        <v>47</v>
      </c>
      <c r="B7" s="33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10"/>
    </row>
    <row r="8" spans="1:15" s="16" customFormat="1" ht="31.5" x14ac:dyDescent="0.25">
      <c r="A8" s="12" t="s">
        <v>43</v>
      </c>
      <c r="B8" s="13" t="s">
        <v>20</v>
      </c>
      <c r="C8" s="14">
        <v>11.32</v>
      </c>
      <c r="D8" s="14">
        <v>8.36</v>
      </c>
      <c r="E8" s="14">
        <v>37.979999999999997</v>
      </c>
      <c r="F8" s="14">
        <v>287.83999999999997</v>
      </c>
      <c r="G8" s="14">
        <v>0.24199999999999999</v>
      </c>
      <c r="H8" s="14">
        <v>1.1819999999999999</v>
      </c>
      <c r="I8" s="14">
        <v>0</v>
      </c>
      <c r="J8" s="14">
        <v>0</v>
      </c>
      <c r="K8" s="14">
        <v>137.976</v>
      </c>
      <c r="L8" s="14">
        <v>0</v>
      </c>
      <c r="M8" s="14">
        <v>0</v>
      </c>
      <c r="N8" s="15">
        <v>1.772</v>
      </c>
    </row>
    <row r="9" spans="1:15" s="16" customFormat="1" ht="15.75" x14ac:dyDescent="0.25">
      <c r="A9" s="12" t="s">
        <v>21</v>
      </c>
      <c r="B9" s="13" t="s">
        <v>22</v>
      </c>
      <c r="C9" s="14">
        <v>8.25</v>
      </c>
      <c r="D9" s="14">
        <v>0.08</v>
      </c>
      <c r="E9" s="14">
        <v>0.08</v>
      </c>
      <c r="F9" s="14">
        <v>74.8</v>
      </c>
      <c r="G9" s="14">
        <v>0</v>
      </c>
      <c r="H9" s="14">
        <v>0</v>
      </c>
      <c r="I9" s="14">
        <v>0</v>
      </c>
      <c r="J9" s="14">
        <v>0</v>
      </c>
      <c r="K9" s="14">
        <v>1.2</v>
      </c>
      <c r="L9" s="14">
        <v>0</v>
      </c>
      <c r="M9" s="14">
        <v>0</v>
      </c>
      <c r="N9" s="15">
        <v>0</v>
      </c>
    </row>
    <row r="10" spans="1:15" s="16" customFormat="1" ht="15.75" x14ac:dyDescent="0.25">
      <c r="A10" s="12" t="s">
        <v>23</v>
      </c>
      <c r="B10" s="13" t="s">
        <v>24</v>
      </c>
      <c r="C10" s="14">
        <v>0.24</v>
      </c>
      <c r="D10" s="14">
        <v>3.04</v>
      </c>
      <c r="E10" s="14">
        <v>20.92</v>
      </c>
      <c r="F10" s="14">
        <v>94</v>
      </c>
      <c r="G10" s="14">
        <v>0.06</v>
      </c>
      <c r="H10" s="14">
        <v>0</v>
      </c>
      <c r="I10" s="14">
        <v>0</v>
      </c>
      <c r="J10" s="14">
        <v>0</v>
      </c>
      <c r="K10" s="14">
        <v>8</v>
      </c>
      <c r="L10" s="14">
        <v>0</v>
      </c>
      <c r="M10" s="14">
        <v>0</v>
      </c>
      <c r="N10" s="15">
        <v>0.36</v>
      </c>
    </row>
    <row r="11" spans="1:15" s="16" customFormat="1" ht="15.75" x14ac:dyDescent="0.25">
      <c r="A11" s="12" t="s">
        <v>46</v>
      </c>
      <c r="B11" s="13">
        <v>80</v>
      </c>
      <c r="C11" s="14">
        <v>5.2</v>
      </c>
      <c r="D11" s="14">
        <v>4.8</v>
      </c>
      <c r="E11" s="14">
        <v>36.799999999999997</v>
      </c>
      <c r="F11" s="14">
        <v>267.2</v>
      </c>
      <c r="G11" s="14">
        <v>0.1</v>
      </c>
      <c r="H11" s="14">
        <v>0</v>
      </c>
      <c r="I11" s="14">
        <v>112.2</v>
      </c>
      <c r="J11" s="14">
        <v>0</v>
      </c>
      <c r="K11" s="14">
        <v>16.3</v>
      </c>
      <c r="L11" s="14">
        <v>55.38</v>
      </c>
      <c r="M11" s="14">
        <v>9.3000000000000007</v>
      </c>
      <c r="N11" s="15">
        <v>0.8</v>
      </c>
    </row>
    <row r="12" spans="1:15" s="16" customFormat="1" ht="15.75" x14ac:dyDescent="0.25">
      <c r="A12" s="12" t="s">
        <v>25</v>
      </c>
      <c r="B12" s="13" t="s">
        <v>20</v>
      </c>
      <c r="C12" s="14">
        <v>0</v>
      </c>
      <c r="D12" s="14">
        <v>0</v>
      </c>
      <c r="E12" s="14">
        <v>15.04</v>
      </c>
      <c r="F12" s="14">
        <v>60.1</v>
      </c>
      <c r="G12" s="14">
        <v>0</v>
      </c>
      <c r="H12" s="14">
        <v>0</v>
      </c>
      <c r="I12" s="14">
        <v>0</v>
      </c>
      <c r="J12" s="14">
        <v>0</v>
      </c>
      <c r="K12" s="14">
        <v>9.02</v>
      </c>
      <c r="L12" s="14">
        <v>0</v>
      </c>
      <c r="M12" s="14">
        <v>0</v>
      </c>
      <c r="N12" s="15">
        <v>0.06</v>
      </c>
    </row>
    <row r="13" spans="1:15" s="21" customFormat="1" ht="16.5" thickBot="1" x14ac:dyDescent="0.3">
      <c r="A13" s="17" t="s">
        <v>26</v>
      </c>
      <c r="B13" s="18"/>
      <c r="C13" s="19">
        <f>SUM(C8:C12)</f>
        <v>25.009999999999998</v>
      </c>
      <c r="D13" s="19">
        <f>SUM(D8:D12)</f>
        <v>16.28</v>
      </c>
      <c r="E13" s="19">
        <f>+SUM(E8:E12)</f>
        <v>110.82</v>
      </c>
      <c r="F13" s="19">
        <f>+SUM(F8:F12)</f>
        <v>783.93999999999994</v>
      </c>
      <c r="G13" s="19">
        <f>SUM(G8:G12)</f>
        <v>0.40200000000000002</v>
      </c>
      <c r="H13" s="19">
        <f>SUM(H8:H12)</f>
        <v>1.1819999999999999</v>
      </c>
      <c r="I13" s="19">
        <f>SUM(I8:I12)</f>
        <v>112.2</v>
      </c>
      <c r="J13" s="19">
        <v>0</v>
      </c>
      <c r="K13" s="19">
        <f>SUM(K8:K12)</f>
        <v>172.49600000000001</v>
      </c>
      <c r="L13" s="19">
        <v>0</v>
      </c>
      <c r="M13" s="19">
        <v>0</v>
      </c>
      <c r="N13" s="20">
        <f>SUM(N8:N12)</f>
        <v>2.9920000000000004</v>
      </c>
    </row>
    <row r="14" spans="1:15" s="21" customFormat="1" ht="16.5" thickBot="1" x14ac:dyDescent="0.3">
      <c r="A14" s="22"/>
      <c r="B14" s="23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15" s="21" customFormat="1" ht="15.75" customHeight="1" x14ac:dyDescent="0.25">
      <c r="A15" s="41" t="s">
        <v>42</v>
      </c>
      <c r="B15" s="43" t="s">
        <v>13</v>
      </c>
      <c r="C15" s="45" t="s">
        <v>6</v>
      </c>
      <c r="D15" s="45"/>
      <c r="E15" s="45"/>
      <c r="F15" s="45" t="s">
        <v>2</v>
      </c>
      <c r="G15" s="45" t="s">
        <v>3</v>
      </c>
      <c r="H15" s="45"/>
      <c r="I15" s="45"/>
      <c r="J15" s="45"/>
      <c r="K15" s="45" t="s">
        <v>4</v>
      </c>
      <c r="L15" s="45"/>
      <c r="M15" s="45"/>
      <c r="N15" s="47"/>
      <c r="O15" s="8"/>
    </row>
    <row r="16" spans="1:15" s="21" customFormat="1" ht="31.5" x14ac:dyDescent="0.25">
      <c r="A16" s="42"/>
      <c r="B16" s="44"/>
      <c r="C16" s="36" t="s">
        <v>5</v>
      </c>
      <c r="D16" s="36" t="s">
        <v>7</v>
      </c>
      <c r="E16" s="36" t="s">
        <v>8</v>
      </c>
      <c r="F16" s="46"/>
      <c r="G16" s="36" t="s">
        <v>9</v>
      </c>
      <c r="H16" s="36" t="s">
        <v>10</v>
      </c>
      <c r="I16" s="36" t="s">
        <v>14</v>
      </c>
      <c r="J16" s="36" t="s">
        <v>15</v>
      </c>
      <c r="K16" s="36" t="s">
        <v>11</v>
      </c>
      <c r="L16" s="36" t="s">
        <v>16</v>
      </c>
      <c r="M16" s="36" t="s">
        <v>17</v>
      </c>
      <c r="N16" s="10" t="s">
        <v>12</v>
      </c>
      <c r="O16" s="11"/>
    </row>
    <row r="17" spans="1:15" s="21" customFormat="1" ht="15.75" x14ac:dyDescent="0.25">
      <c r="A17" s="34" t="s">
        <v>49</v>
      </c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10"/>
      <c r="O17" s="11"/>
    </row>
    <row r="18" spans="1:15" s="21" customFormat="1" ht="15.75" x14ac:dyDescent="0.25">
      <c r="A18" s="12" t="s">
        <v>50</v>
      </c>
      <c r="B18" s="13">
        <v>150</v>
      </c>
      <c r="C18" s="14">
        <v>17</v>
      </c>
      <c r="D18" s="14">
        <v>20.3</v>
      </c>
      <c r="E18" s="14">
        <v>35.69</v>
      </c>
      <c r="F18" s="14">
        <v>377</v>
      </c>
      <c r="G18" s="14">
        <v>0.06</v>
      </c>
      <c r="H18" s="14">
        <v>1.01</v>
      </c>
      <c r="I18" s="14">
        <v>48</v>
      </c>
      <c r="J18" s="14">
        <v>0</v>
      </c>
      <c r="K18" s="14">
        <v>45.1</v>
      </c>
      <c r="L18" s="14">
        <v>199.3</v>
      </c>
      <c r="M18" s="14">
        <v>47.5</v>
      </c>
      <c r="N18" s="15">
        <v>2.19</v>
      </c>
      <c r="O18" s="16"/>
    </row>
    <row r="19" spans="1:15" s="21" customFormat="1" ht="15.75" x14ac:dyDescent="0.25">
      <c r="A19" s="12" t="s">
        <v>51</v>
      </c>
      <c r="B19" s="13">
        <v>100</v>
      </c>
      <c r="C19" s="14">
        <v>6.8</v>
      </c>
      <c r="D19" s="14">
        <v>8.2899999999999991</v>
      </c>
      <c r="E19" s="14">
        <v>24.73</v>
      </c>
      <c r="F19" s="14">
        <v>187.24</v>
      </c>
      <c r="G19" s="14">
        <v>0.27</v>
      </c>
      <c r="H19" s="14">
        <v>18.95</v>
      </c>
      <c r="I19" s="14">
        <v>0.27</v>
      </c>
      <c r="J19" s="14">
        <v>5.81</v>
      </c>
      <c r="K19" s="14">
        <v>52.23</v>
      </c>
      <c r="L19" s="14">
        <v>112.28</v>
      </c>
      <c r="M19" s="14">
        <v>41.81</v>
      </c>
      <c r="N19" s="15">
        <v>1.75</v>
      </c>
      <c r="O19" s="16"/>
    </row>
    <row r="20" spans="1:15" s="21" customFormat="1" ht="15.75" x14ac:dyDescent="0.25">
      <c r="A20" s="12" t="s">
        <v>23</v>
      </c>
      <c r="B20" s="13" t="s">
        <v>24</v>
      </c>
      <c r="C20" s="14">
        <v>0.24</v>
      </c>
      <c r="D20" s="14">
        <v>3.04</v>
      </c>
      <c r="E20" s="14">
        <v>20.92</v>
      </c>
      <c r="F20" s="14">
        <v>94</v>
      </c>
      <c r="G20" s="14">
        <v>0.06</v>
      </c>
      <c r="H20" s="14">
        <v>0</v>
      </c>
      <c r="I20" s="14">
        <v>0</v>
      </c>
      <c r="J20" s="14">
        <v>0</v>
      </c>
      <c r="K20" s="14">
        <v>8</v>
      </c>
      <c r="L20" s="14">
        <v>0</v>
      </c>
      <c r="M20" s="14">
        <v>0</v>
      </c>
      <c r="N20" s="15">
        <v>0.36</v>
      </c>
      <c r="O20" s="16"/>
    </row>
    <row r="21" spans="1:15" s="21" customFormat="1" ht="15.75" x14ac:dyDescent="0.25">
      <c r="A21" s="12" t="s">
        <v>25</v>
      </c>
      <c r="B21" s="13" t="s">
        <v>20</v>
      </c>
      <c r="C21" s="14">
        <v>0</v>
      </c>
      <c r="D21" s="14">
        <v>0</v>
      </c>
      <c r="E21" s="14">
        <v>15.04</v>
      </c>
      <c r="F21" s="14">
        <v>60.1</v>
      </c>
      <c r="G21" s="14">
        <v>0</v>
      </c>
      <c r="H21" s="14">
        <v>0</v>
      </c>
      <c r="I21" s="14">
        <v>0</v>
      </c>
      <c r="J21" s="14">
        <v>0</v>
      </c>
      <c r="K21" s="14">
        <v>9.02</v>
      </c>
      <c r="L21" s="14">
        <v>0</v>
      </c>
      <c r="M21" s="14">
        <v>0</v>
      </c>
      <c r="N21" s="15">
        <v>0.06</v>
      </c>
      <c r="O21" s="16"/>
    </row>
    <row r="22" spans="1:15" s="21" customFormat="1" ht="16.5" thickBot="1" x14ac:dyDescent="0.3">
      <c r="A22" s="17" t="s">
        <v>26</v>
      </c>
      <c r="B22" s="18"/>
      <c r="C22" s="19">
        <f>SUM(C18:C21)</f>
        <v>24.04</v>
      </c>
      <c r="D22" s="19">
        <f>SUM(D18:D21)</f>
        <v>31.63</v>
      </c>
      <c r="E22" s="19">
        <f>+SUM(E18:E21)</f>
        <v>96.38</v>
      </c>
      <c r="F22" s="19">
        <f>+SUM(F18:F21)</f>
        <v>718.34</v>
      </c>
      <c r="G22" s="19">
        <f>SUM(G18:G21)</f>
        <v>0.39</v>
      </c>
      <c r="H22" s="19">
        <f>SUM(H18:H21)</f>
        <v>19.96</v>
      </c>
      <c r="I22" s="19">
        <f>SUM(I18:I21)</f>
        <v>48.27</v>
      </c>
      <c r="J22" s="19">
        <v>0</v>
      </c>
      <c r="K22" s="19">
        <f>SUM(K18:K21)</f>
        <v>114.35</v>
      </c>
      <c r="L22" s="19">
        <f>SUM(L18:L21)</f>
        <v>311.58000000000004</v>
      </c>
      <c r="M22" s="19">
        <f>SUM(M18:M21)</f>
        <v>89.31</v>
      </c>
      <c r="N22" s="20">
        <f>SUM(N18:N21)</f>
        <v>4.3599999999999994</v>
      </c>
    </row>
    <row r="23" spans="1:15" s="4" customFormat="1" ht="15.75" x14ac:dyDescent="0.2"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5" s="4" customFormat="1" ht="15.75" customHeight="1" x14ac:dyDescent="0.2">
      <c r="A24" s="29" t="s">
        <v>0</v>
      </c>
      <c r="B24" s="4" t="s">
        <v>27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5" s="4" customFormat="1" ht="15.75" customHeight="1" x14ac:dyDescent="0.2">
      <c r="A25" s="48" t="s">
        <v>18</v>
      </c>
      <c r="B25" s="30" t="s">
        <v>45</v>
      </c>
      <c r="C25" s="6" t="s">
        <v>44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5" s="4" customFormat="1" ht="16.5" thickBot="1" x14ac:dyDescent="0.25">
      <c r="A26" s="49"/>
      <c r="B26" s="31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5" s="8" customFormat="1" ht="33" customHeight="1" x14ac:dyDescent="0.2">
      <c r="A27" s="60" t="s">
        <v>1</v>
      </c>
      <c r="B27" s="56" t="s">
        <v>13</v>
      </c>
      <c r="C27" s="50" t="s">
        <v>6</v>
      </c>
      <c r="D27" s="51"/>
      <c r="E27" s="52"/>
      <c r="F27" s="58" t="s">
        <v>2</v>
      </c>
      <c r="G27" s="50" t="s">
        <v>3</v>
      </c>
      <c r="H27" s="51"/>
      <c r="I27" s="51"/>
      <c r="J27" s="52"/>
      <c r="K27" s="50" t="s">
        <v>4</v>
      </c>
      <c r="L27" s="51"/>
      <c r="M27" s="51"/>
      <c r="N27" s="53"/>
    </row>
    <row r="28" spans="1:15" s="11" customFormat="1" ht="31.5" x14ac:dyDescent="0.2">
      <c r="A28" s="61"/>
      <c r="B28" s="57"/>
      <c r="C28" s="28" t="s">
        <v>5</v>
      </c>
      <c r="D28" s="28" t="s">
        <v>7</v>
      </c>
      <c r="E28" s="28" t="s">
        <v>8</v>
      </c>
      <c r="F28" s="59"/>
      <c r="G28" s="28" t="s">
        <v>9</v>
      </c>
      <c r="H28" s="28" t="s">
        <v>10</v>
      </c>
      <c r="I28" s="28" t="s">
        <v>14</v>
      </c>
      <c r="J28" s="28" t="s">
        <v>15</v>
      </c>
      <c r="K28" s="28" t="s">
        <v>11</v>
      </c>
      <c r="L28" s="28" t="s">
        <v>16</v>
      </c>
      <c r="M28" s="28" t="s">
        <v>17</v>
      </c>
      <c r="N28" s="10" t="s">
        <v>12</v>
      </c>
    </row>
    <row r="29" spans="1:15" s="11" customFormat="1" ht="15.75" x14ac:dyDescent="0.2">
      <c r="A29" s="37" t="s">
        <v>47</v>
      </c>
      <c r="B29" s="38"/>
      <c r="C29" s="28"/>
      <c r="D29" s="28"/>
      <c r="E29" s="28"/>
      <c r="F29" s="39"/>
      <c r="G29" s="28"/>
      <c r="H29" s="28"/>
      <c r="I29" s="28"/>
      <c r="J29" s="28"/>
      <c r="K29" s="28"/>
      <c r="L29" s="28"/>
      <c r="M29" s="28"/>
      <c r="N29" s="10"/>
    </row>
    <row r="30" spans="1:15" s="16" customFormat="1" ht="31.5" x14ac:dyDescent="0.25">
      <c r="A30" s="12" t="s">
        <v>28</v>
      </c>
      <c r="B30" s="13" t="s">
        <v>29</v>
      </c>
      <c r="C30" s="14">
        <v>9.66</v>
      </c>
      <c r="D30" s="14">
        <v>6.23</v>
      </c>
      <c r="E30" s="14">
        <v>42.75</v>
      </c>
      <c r="F30" s="14">
        <v>283.69</v>
      </c>
      <c r="G30" s="14">
        <v>8.4000000000000005E-2</v>
      </c>
      <c r="H30" s="14">
        <v>1.3</v>
      </c>
      <c r="I30" s="14">
        <v>0</v>
      </c>
      <c r="J30" s="14">
        <v>0</v>
      </c>
      <c r="K30" s="14">
        <v>132.94499999999999</v>
      </c>
      <c r="L30" s="14">
        <v>0</v>
      </c>
      <c r="M30" s="14">
        <v>0</v>
      </c>
      <c r="N30" s="15">
        <v>0.48899999999999999</v>
      </c>
    </row>
    <row r="31" spans="1:15" s="16" customFormat="1" ht="15.75" x14ac:dyDescent="0.25">
      <c r="A31" s="12" t="s">
        <v>21</v>
      </c>
      <c r="B31" s="13" t="s">
        <v>22</v>
      </c>
      <c r="C31" s="14">
        <v>8.25</v>
      </c>
      <c r="D31" s="14">
        <v>0.08</v>
      </c>
      <c r="E31" s="14">
        <v>0.08</v>
      </c>
      <c r="F31" s="14">
        <v>74.8</v>
      </c>
      <c r="G31" s="14">
        <v>0</v>
      </c>
      <c r="H31" s="14">
        <v>0</v>
      </c>
      <c r="I31" s="14">
        <v>0</v>
      </c>
      <c r="J31" s="14">
        <v>0</v>
      </c>
      <c r="K31" s="14">
        <v>1.2</v>
      </c>
      <c r="L31" s="14">
        <v>0</v>
      </c>
      <c r="M31" s="14">
        <v>0</v>
      </c>
      <c r="N31" s="15">
        <v>0</v>
      </c>
    </row>
    <row r="32" spans="1:15" s="16" customFormat="1" ht="15.75" x14ac:dyDescent="0.25">
      <c r="A32" s="12" t="s">
        <v>23</v>
      </c>
      <c r="B32" s="13" t="s">
        <v>24</v>
      </c>
      <c r="C32" s="14">
        <v>0.24</v>
      </c>
      <c r="D32" s="14">
        <v>3.04</v>
      </c>
      <c r="E32" s="14">
        <v>20.92</v>
      </c>
      <c r="F32" s="14">
        <v>94</v>
      </c>
      <c r="G32" s="14">
        <v>0.06</v>
      </c>
      <c r="H32" s="14">
        <v>0</v>
      </c>
      <c r="I32" s="14">
        <v>0</v>
      </c>
      <c r="J32" s="14">
        <v>0</v>
      </c>
      <c r="K32" s="14">
        <v>8</v>
      </c>
      <c r="L32" s="14">
        <v>0</v>
      </c>
      <c r="M32" s="14">
        <v>0</v>
      </c>
      <c r="N32" s="15">
        <v>0.36</v>
      </c>
    </row>
    <row r="33" spans="1:15" s="16" customFormat="1" ht="15.75" x14ac:dyDescent="0.25">
      <c r="A33" s="12" t="s">
        <v>30</v>
      </c>
      <c r="B33" s="13" t="s">
        <v>20</v>
      </c>
      <c r="C33" s="14">
        <v>0</v>
      </c>
      <c r="D33" s="14">
        <v>0.08</v>
      </c>
      <c r="E33" s="14">
        <v>10.32</v>
      </c>
      <c r="F33" s="14">
        <v>43.22</v>
      </c>
      <c r="G33" s="14">
        <v>4.0000000000000001E-3</v>
      </c>
      <c r="H33" s="14">
        <v>3.601</v>
      </c>
      <c r="I33" s="14">
        <v>0</v>
      </c>
      <c r="J33" s="14">
        <v>0</v>
      </c>
      <c r="K33" s="14">
        <v>11.848000000000001</v>
      </c>
      <c r="L33" s="14">
        <v>0</v>
      </c>
      <c r="M33" s="14">
        <v>0</v>
      </c>
      <c r="N33" s="15">
        <v>9.0999999999999998E-2</v>
      </c>
    </row>
    <row r="34" spans="1:15" s="21" customFormat="1" ht="16.5" thickBot="1" x14ac:dyDescent="0.3">
      <c r="A34" s="17" t="s">
        <v>26</v>
      </c>
      <c r="B34" s="18"/>
      <c r="C34" s="19">
        <f>SUM(C30:C33)</f>
        <v>18.149999999999999</v>
      </c>
      <c r="D34" s="19">
        <f>SUM(D30:D33)</f>
        <v>9.4300000000000015</v>
      </c>
      <c r="E34" s="19">
        <f>SUM(E30:E33)</f>
        <v>74.069999999999993</v>
      </c>
      <c r="F34" s="19">
        <f>SUM(F30:F33)</f>
        <v>495.71000000000004</v>
      </c>
      <c r="G34" s="19">
        <f>SUM(G30:G33)</f>
        <v>0.14800000000000002</v>
      </c>
      <c r="H34" s="19">
        <v>4.9710000000000001</v>
      </c>
      <c r="I34" s="19">
        <v>0</v>
      </c>
      <c r="J34" s="19">
        <v>0</v>
      </c>
      <c r="K34" s="19">
        <f>SUM(K30:K33)</f>
        <v>153.99299999999999</v>
      </c>
      <c r="L34" s="19">
        <v>0</v>
      </c>
      <c r="M34" s="19">
        <v>0</v>
      </c>
      <c r="N34" s="20">
        <f>SUM(N30:N33)</f>
        <v>0.94</v>
      </c>
    </row>
    <row r="35" spans="1:15" s="21" customFormat="1" ht="16.5" thickBot="1" x14ac:dyDescent="0.3">
      <c r="A35" s="22"/>
      <c r="B35" s="23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</row>
    <row r="36" spans="1:15" s="21" customFormat="1" ht="15.75" x14ac:dyDescent="0.25">
      <c r="A36" s="60" t="s">
        <v>1</v>
      </c>
      <c r="B36" s="56" t="s">
        <v>13</v>
      </c>
      <c r="C36" s="50" t="s">
        <v>6</v>
      </c>
      <c r="D36" s="51"/>
      <c r="E36" s="52"/>
      <c r="F36" s="58" t="s">
        <v>2</v>
      </c>
      <c r="G36" s="50" t="s">
        <v>3</v>
      </c>
      <c r="H36" s="51"/>
      <c r="I36" s="51"/>
      <c r="J36" s="52"/>
      <c r="K36" s="50" t="s">
        <v>4</v>
      </c>
      <c r="L36" s="51"/>
      <c r="M36" s="51"/>
      <c r="N36" s="53"/>
      <c r="O36" s="8"/>
    </row>
    <row r="37" spans="1:15" s="21" customFormat="1" ht="31.5" x14ac:dyDescent="0.25">
      <c r="A37" s="61"/>
      <c r="B37" s="57"/>
      <c r="C37" s="36" t="s">
        <v>5</v>
      </c>
      <c r="D37" s="36" t="s">
        <v>7</v>
      </c>
      <c r="E37" s="36" t="s">
        <v>8</v>
      </c>
      <c r="F37" s="59"/>
      <c r="G37" s="36" t="s">
        <v>9</v>
      </c>
      <c r="H37" s="36" t="s">
        <v>10</v>
      </c>
      <c r="I37" s="36" t="s">
        <v>14</v>
      </c>
      <c r="J37" s="36" t="s">
        <v>15</v>
      </c>
      <c r="K37" s="36" t="s">
        <v>11</v>
      </c>
      <c r="L37" s="36" t="s">
        <v>16</v>
      </c>
      <c r="M37" s="36" t="s">
        <v>17</v>
      </c>
      <c r="N37" s="10" t="s">
        <v>12</v>
      </c>
      <c r="O37" s="11"/>
    </row>
    <row r="38" spans="1:15" s="21" customFormat="1" ht="15.75" x14ac:dyDescent="0.25">
      <c r="A38" s="37" t="s">
        <v>49</v>
      </c>
      <c r="B38" s="38"/>
      <c r="C38" s="36"/>
      <c r="D38" s="36"/>
      <c r="E38" s="36"/>
      <c r="F38" s="39"/>
      <c r="G38" s="36"/>
      <c r="H38" s="36"/>
      <c r="I38" s="36"/>
      <c r="J38" s="36"/>
      <c r="K38" s="36"/>
      <c r="L38" s="36"/>
      <c r="M38" s="36"/>
      <c r="N38" s="10"/>
      <c r="O38" s="11"/>
    </row>
    <row r="39" spans="1:15" s="21" customFormat="1" ht="15.75" x14ac:dyDescent="0.25">
      <c r="A39" s="12" t="s">
        <v>55</v>
      </c>
      <c r="B39" s="13">
        <v>200</v>
      </c>
      <c r="C39" s="14">
        <v>2.19</v>
      </c>
      <c r="D39" s="14">
        <v>1.58</v>
      </c>
      <c r="E39" s="14">
        <v>1.66</v>
      </c>
      <c r="F39" s="14">
        <v>72.599999999999994</v>
      </c>
      <c r="G39" s="14">
        <v>0.09</v>
      </c>
      <c r="H39" s="14">
        <v>6.6</v>
      </c>
      <c r="I39" s="14">
        <v>0</v>
      </c>
      <c r="J39" s="14">
        <v>0</v>
      </c>
      <c r="K39" s="14">
        <v>18.440000000000001</v>
      </c>
      <c r="L39" s="14">
        <v>50.04</v>
      </c>
      <c r="M39" s="14">
        <v>20</v>
      </c>
      <c r="N39" s="15">
        <v>0.71</v>
      </c>
      <c r="O39" s="16"/>
    </row>
    <row r="40" spans="1:15" s="21" customFormat="1" ht="15.75" x14ac:dyDescent="0.25">
      <c r="A40" s="12" t="s">
        <v>23</v>
      </c>
      <c r="B40" s="13" t="s">
        <v>24</v>
      </c>
      <c r="C40" s="14">
        <v>0.24</v>
      </c>
      <c r="D40" s="14">
        <v>3.04</v>
      </c>
      <c r="E40" s="14">
        <v>20.92</v>
      </c>
      <c r="F40" s="14">
        <v>94</v>
      </c>
      <c r="G40" s="14">
        <v>0.06</v>
      </c>
      <c r="H40" s="14">
        <v>0</v>
      </c>
      <c r="I40" s="14">
        <v>0</v>
      </c>
      <c r="J40" s="14">
        <v>0</v>
      </c>
      <c r="K40" s="14">
        <v>8</v>
      </c>
      <c r="L40" s="14">
        <v>0</v>
      </c>
      <c r="M40" s="14">
        <v>0</v>
      </c>
      <c r="N40" s="15">
        <v>0.36</v>
      </c>
      <c r="O40" s="16"/>
    </row>
    <row r="41" spans="1:15" s="21" customFormat="1" ht="15.75" x14ac:dyDescent="0.25">
      <c r="A41" s="12" t="s">
        <v>30</v>
      </c>
      <c r="B41" s="13" t="s">
        <v>20</v>
      </c>
      <c r="C41" s="14">
        <v>0</v>
      </c>
      <c r="D41" s="14">
        <v>0.08</v>
      </c>
      <c r="E41" s="14">
        <v>10.32</v>
      </c>
      <c r="F41" s="14">
        <v>43.22</v>
      </c>
      <c r="G41" s="14">
        <v>4.0000000000000001E-3</v>
      </c>
      <c r="H41" s="14">
        <v>3.601</v>
      </c>
      <c r="I41" s="14">
        <v>0</v>
      </c>
      <c r="J41" s="14">
        <v>0</v>
      </c>
      <c r="K41" s="14">
        <v>11.848000000000001</v>
      </c>
      <c r="L41" s="14">
        <v>0</v>
      </c>
      <c r="M41" s="14">
        <v>0</v>
      </c>
      <c r="N41" s="15">
        <v>9.0999999999999998E-2</v>
      </c>
      <c r="O41" s="16"/>
    </row>
    <row r="42" spans="1:15" s="21" customFormat="1" ht="16.5" thickBot="1" x14ac:dyDescent="0.3">
      <c r="A42" s="17" t="s">
        <v>26</v>
      </c>
      <c r="B42" s="18"/>
      <c r="C42" s="19">
        <f>SUM(C40:C41)</f>
        <v>0.24</v>
      </c>
      <c r="D42" s="19">
        <f>SUM(D40:D41)</f>
        <v>3.12</v>
      </c>
      <c r="E42" s="19">
        <f>SUM(E40:E41)</f>
        <v>31.240000000000002</v>
      </c>
      <c r="F42" s="19">
        <f>SUM(F40:F41)</f>
        <v>137.22</v>
      </c>
      <c r="G42" s="19">
        <f>SUM(G40:G41)</f>
        <v>6.4000000000000001E-2</v>
      </c>
      <c r="H42" s="19">
        <f>SUM(H40:H41)</f>
        <v>3.601</v>
      </c>
      <c r="I42" s="19">
        <f>SUM(I40:I41)</f>
        <v>0</v>
      </c>
      <c r="J42" s="19">
        <f>SUM(J40:J41)</f>
        <v>0</v>
      </c>
      <c r="K42" s="19">
        <f>SUM(K40:K41)</f>
        <v>19.847999999999999</v>
      </c>
      <c r="L42" s="19">
        <f>SUM(L40:L41)</f>
        <v>0</v>
      </c>
      <c r="M42" s="19">
        <f>SUM(M40:M41)</f>
        <v>0</v>
      </c>
      <c r="N42" s="20">
        <f>SUM(N40:N41)</f>
        <v>0.45099999999999996</v>
      </c>
      <c r="O42" s="16"/>
    </row>
    <row r="43" spans="1:15" s="21" customFormat="1" ht="15.75" x14ac:dyDescent="0.25">
      <c r="A43" s="22"/>
      <c r="B43" s="23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</row>
    <row r="44" spans="1:15" s="21" customFormat="1" ht="15.75" x14ac:dyDescent="0.25">
      <c r="A44" s="7" t="s">
        <v>0</v>
      </c>
      <c r="B44" s="4" t="s">
        <v>31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15" s="4" customFormat="1" ht="15.75" x14ac:dyDescent="0.2">
      <c r="A45" s="48" t="s">
        <v>18</v>
      </c>
      <c r="B45" s="30" t="s">
        <v>54</v>
      </c>
      <c r="C45" s="6" t="s">
        <v>44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5" s="4" customFormat="1" ht="15.75" customHeight="1" thickBot="1" x14ac:dyDescent="0.25">
      <c r="A46" s="49"/>
      <c r="B46" s="31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5" s="4" customFormat="1" ht="15.75" x14ac:dyDescent="0.2">
      <c r="A47" s="41" t="s">
        <v>1</v>
      </c>
      <c r="B47" s="43" t="s">
        <v>13</v>
      </c>
      <c r="C47" s="45" t="s">
        <v>6</v>
      </c>
      <c r="D47" s="45"/>
      <c r="E47" s="45"/>
      <c r="F47" s="45" t="s">
        <v>2</v>
      </c>
      <c r="G47" s="45" t="s">
        <v>3</v>
      </c>
      <c r="H47" s="45"/>
      <c r="I47" s="45"/>
      <c r="J47" s="45"/>
      <c r="K47" s="45" t="s">
        <v>4</v>
      </c>
      <c r="L47" s="45"/>
      <c r="M47" s="45"/>
      <c r="N47" s="47"/>
    </row>
    <row r="48" spans="1:15" s="8" customFormat="1" ht="33" customHeight="1" x14ac:dyDescent="0.2">
      <c r="A48" s="42"/>
      <c r="B48" s="44"/>
      <c r="C48" s="9" t="s">
        <v>5</v>
      </c>
      <c r="D48" s="9" t="s">
        <v>7</v>
      </c>
      <c r="E48" s="9" t="s">
        <v>8</v>
      </c>
      <c r="F48" s="46"/>
      <c r="G48" s="9" t="s">
        <v>9</v>
      </c>
      <c r="H48" s="9" t="s">
        <v>10</v>
      </c>
      <c r="I48" s="9" t="s">
        <v>14</v>
      </c>
      <c r="J48" s="9" t="s">
        <v>15</v>
      </c>
      <c r="K48" s="9" t="s">
        <v>11</v>
      </c>
      <c r="L48" s="9" t="s">
        <v>16</v>
      </c>
      <c r="M48" s="9" t="s">
        <v>17</v>
      </c>
      <c r="N48" s="10" t="s">
        <v>12</v>
      </c>
    </row>
    <row r="49" spans="1:15" s="11" customFormat="1" ht="15.75" x14ac:dyDescent="0.2">
      <c r="A49" s="32" t="s">
        <v>47</v>
      </c>
      <c r="B49" s="33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10"/>
    </row>
    <row r="50" spans="1:15" s="11" customFormat="1" ht="15.75" x14ac:dyDescent="0.25">
      <c r="A50" s="12" t="s">
        <v>32</v>
      </c>
      <c r="B50" s="13" t="s">
        <v>20</v>
      </c>
      <c r="C50" s="14">
        <v>9.16</v>
      </c>
      <c r="D50" s="14">
        <v>6.94</v>
      </c>
      <c r="E50" s="14">
        <v>24.56</v>
      </c>
      <c r="F50" s="14">
        <v>209.5</v>
      </c>
      <c r="G50" s="14">
        <v>0.14699999999999999</v>
      </c>
      <c r="H50" s="14">
        <v>1.95</v>
      </c>
      <c r="I50" s="14">
        <v>0</v>
      </c>
      <c r="J50" s="14">
        <v>0</v>
      </c>
      <c r="K50" s="14">
        <v>187</v>
      </c>
      <c r="L50" s="14">
        <v>0</v>
      </c>
      <c r="M50" s="14">
        <v>0</v>
      </c>
      <c r="N50" s="15">
        <v>1.526</v>
      </c>
    </row>
    <row r="51" spans="1:15" s="16" customFormat="1" ht="15.75" x14ac:dyDescent="0.25">
      <c r="A51" s="12" t="s">
        <v>25</v>
      </c>
      <c r="B51" s="13" t="s">
        <v>20</v>
      </c>
      <c r="C51" s="14">
        <v>0</v>
      </c>
      <c r="D51" s="14">
        <v>0</v>
      </c>
      <c r="E51" s="14">
        <v>15.04</v>
      </c>
      <c r="F51" s="14">
        <v>60.1</v>
      </c>
      <c r="G51" s="14">
        <v>0</v>
      </c>
      <c r="H51" s="14">
        <v>0</v>
      </c>
      <c r="I51" s="14">
        <v>0</v>
      </c>
      <c r="J51" s="14">
        <v>0</v>
      </c>
      <c r="K51" s="14">
        <v>9.02</v>
      </c>
      <c r="L51" s="14">
        <v>0</v>
      </c>
      <c r="M51" s="14">
        <v>0</v>
      </c>
      <c r="N51" s="15">
        <v>0.06</v>
      </c>
    </row>
    <row r="52" spans="1:15" s="16" customFormat="1" ht="15.75" x14ac:dyDescent="0.25">
      <c r="A52" s="12" t="s">
        <v>23</v>
      </c>
      <c r="B52" s="13" t="s">
        <v>24</v>
      </c>
      <c r="C52" s="14">
        <v>0.24</v>
      </c>
      <c r="D52" s="14">
        <v>3.04</v>
      </c>
      <c r="E52" s="14">
        <v>20.92</v>
      </c>
      <c r="F52" s="14">
        <v>94</v>
      </c>
      <c r="G52" s="14">
        <v>0.06</v>
      </c>
      <c r="H52" s="14">
        <v>0</v>
      </c>
      <c r="I52" s="14">
        <v>0</v>
      </c>
      <c r="J52" s="14">
        <v>0</v>
      </c>
      <c r="K52" s="14">
        <v>8</v>
      </c>
      <c r="L52" s="14">
        <v>0</v>
      </c>
      <c r="M52" s="14">
        <v>0</v>
      </c>
      <c r="N52" s="15">
        <v>0.36</v>
      </c>
    </row>
    <row r="53" spans="1:15" s="16" customFormat="1" ht="15.75" x14ac:dyDescent="0.25">
      <c r="A53" s="12" t="s">
        <v>21</v>
      </c>
      <c r="B53" s="13" t="s">
        <v>22</v>
      </c>
      <c r="C53" s="14">
        <v>8.25</v>
      </c>
      <c r="D53" s="14">
        <v>0.08</v>
      </c>
      <c r="E53" s="14">
        <v>0.08</v>
      </c>
      <c r="F53" s="14">
        <v>74.8</v>
      </c>
      <c r="G53" s="14">
        <v>0</v>
      </c>
      <c r="H53" s="14">
        <v>0</v>
      </c>
      <c r="I53" s="14">
        <v>0</v>
      </c>
      <c r="J53" s="14">
        <v>0</v>
      </c>
      <c r="K53" s="14">
        <v>1.2</v>
      </c>
      <c r="L53" s="14">
        <v>0</v>
      </c>
      <c r="M53" s="14">
        <v>0</v>
      </c>
      <c r="N53" s="15">
        <v>0</v>
      </c>
    </row>
    <row r="54" spans="1:15" s="16" customFormat="1" ht="15.75" x14ac:dyDescent="0.25">
      <c r="A54" s="12" t="s">
        <v>46</v>
      </c>
      <c r="B54" s="13">
        <v>80</v>
      </c>
      <c r="C54" s="14">
        <v>5.2</v>
      </c>
      <c r="D54" s="14">
        <v>4.8</v>
      </c>
      <c r="E54" s="14">
        <v>36.799999999999997</v>
      </c>
      <c r="F54" s="14">
        <v>267.2</v>
      </c>
      <c r="G54" s="14">
        <v>0.1</v>
      </c>
      <c r="H54" s="14">
        <v>0</v>
      </c>
      <c r="I54" s="14">
        <v>112.2</v>
      </c>
      <c r="J54" s="14">
        <v>0</v>
      </c>
      <c r="K54" s="14">
        <v>16.3</v>
      </c>
      <c r="L54" s="14">
        <v>55.38</v>
      </c>
      <c r="M54" s="14">
        <v>9.3000000000000007</v>
      </c>
      <c r="N54" s="15">
        <v>0.8</v>
      </c>
    </row>
    <row r="55" spans="1:15" s="16" customFormat="1" ht="16.5" thickBot="1" x14ac:dyDescent="0.3">
      <c r="A55" s="17" t="s">
        <v>26</v>
      </c>
      <c r="B55" s="18"/>
      <c r="C55" s="19">
        <f t="shared" ref="C55:I55" si="0">SUM(C50:C54)</f>
        <v>22.849999999999998</v>
      </c>
      <c r="D55" s="19">
        <f t="shared" si="0"/>
        <v>14.86</v>
      </c>
      <c r="E55" s="19">
        <f t="shared" si="0"/>
        <v>97.399999999999991</v>
      </c>
      <c r="F55" s="19">
        <f t="shared" si="0"/>
        <v>705.6</v>
      </c>
      <c r="G55" s="19">
        <f t="shared" si="0"/>
        <v>0.307</v>
      </c>
      <c r="H55" s="19">
        <f t="shared" si="0"/>
        <v>1.95</v>
      </c>
      <c r="I55" s="19">
        <f t="shared" si="0"/>
        <v>112.2</v>
      </c>
      <c r="J55" s="19">
        <v>0</v>
      </c>
      <c r="K55" s="19">
        <f>SUM(K50:K54)</f>
        <v>221.52</v>
      </c>
      <c r="L55" s="19">
        <f>SUM(L50:L54)</f>
        <v>55.38</v>
      </c>
      <c r="M55" s="19">
        <f>SUM(M50:M54)</f>
        <v>9.3000000000000007</v>
      </c>
      <c r="N55" s="20">
        <f>SUM(N50:N54)</f>
        <v>2.7460000000000004</v>
      </c>
    </row>
    <row r="56" spans="1:15" s="21" customFormat="1" ht="16.5" thickBot="1" x14ac:dyDescent="0.3">
      <c r="A56" s="22"/>
      <c r="B56" s="23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</row>
    <row r="57" spans="1:15" s="21" customFormat="1" ht="15.75" x14ac:dyDescent="0.25">
      <c r="A57" s="41" t="s">
        <v>1</v>
      </c>
      <c r="B57" s="43" t="s">
        <v>13</v>
      </c>
      <c r="C57" s="45" t="s">
        <v>6</v>
      </c>
      <c r="D57" s="45"/>
      <c r="E57" s="45"/>
      <c r="F57" s="45" t="s">
        <v>2</v>
      </c>
      <c r="G57" s="45" t="s">
        <v>3</v>
      </c>
      <c r="H57" s="45"/>
      <c r="I57" s="45"/>
      <c r="J57" s="45"/>
      <c r="K57" s="45" t="s">
        <v>4</v>
      </c>
      <c r="L57" s="45"/>
      <c r="M57" s="45"/>
      <c r="N57" s="47"/>
    </row>
    <row r="58" spans="1:15" s="21" customFormat="1" ht="31.5" x14ac:dyDescent="0.25">
      <c r="A58" s="42"/>
      <c r="B58" s="44"/>
      <c r="C58" s="36" t="s">
        <v>5</v>
      </c>
      <c r="D58" s="36" t="s">
        <v>7</v>
      </c>
      <c r="E58" s="36" t="s">
        <v>8</v>
      </c>
      <c r="F58" s="46"/>
      <c r="G58" s="36" t="s">
        <v>9</v>
      </c>
      <c r="H58" s="36" t="s">
        <v>10</v>
      </c>
      <c r="I58" s="36" t="s">
        <v>14</v>
      </c>
      <c r="J58" s="36" t="s">
        <v>15</v>
      </c>
      <c r="K58" s="36" t="s">
        <v>11</v>
      </c>
      <c r="L58" s="36" t="s">
        <v>16</v>
      </c>
      <c r="M58" s="36" t="s">
        <v>17</v>
      </c>
      <c r="N58" s="10" t="s">
        <v>12</v>
      </c>
      <c r="O58" s="8"/>
    </row>
    <row r="59" spans="1:15" s="21" customFormat="1" ht="15.75" x14ac:dyDescent="0.25">
      <c r="A59" s="34" t="s">
        <v>49</v>
      </c>
      <c r="B59" s="35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10"/>
      <c r="O59" s="11"/>
    </row>
    <row r="60" spans="1:15" s="21" customFormat="1" ht="15.75" x14ac:dyDescent="0.25">
      <c r="A60" s="12" t="s">
        <v>57</v>
      </c>
      <c r="B60" s="13" t="s">
        <v>20</v>
      </c>
      <c r="C60" s="14">
        <v>3.93</v>
      </c>
      <c r="D60" s="14">
        <v>1.45</v>
      </c>
      <c r="E60" s="14">
        <v>100.2</v>
      </c>
      <c r="F60" s="14">
        <v>82</v>
      </c>
      <c r="G60" s="14">
        <v>0.04</v>
      </c>
      <c r="H60" s="14">
        <v>8.23</v>
      </c>
      <c r="I60" s="14">
        <v>0</v>
      </c>
      <c r="J60" s="14">
        <v>0</v>
      </c>
      <c r="K60" s="14">
        <v>35.5</v>
      </c>
      <c r="L60" s="14">
        <v>42.58</v>
      </c>
      <c r="M60" s="14">
        <v>21</v>
      </c>
      <c r="N60" s="15">
        <v>0.95</v>
      </c>
      <c r="O60" s="11"/>
    </row>
    <row r="61" spans="1:15" s="21" customFormat="1" ht="15.75" x14ac:dyDescent="0.25">
      <c r="A61" s="12" t="s">
        <v>25</v>
      </c>
      <c r="B61" s="13" t="s">
        <v>20</v>
      </c>
      <c r="C61" s="14">
        <v>0</v>
      </c>
      <c r="D61" s="14">
        <v>0</v>
      </c>
      <c r="E61" s="14">
        <v>15.04</v>
      </c>
      <c r="F61" s="14">
        <v>60.1</v>
      </c>
      <c r="G61" s="14">
        <v>0</v>
      </c>
      <c r="H61" s="14">
        <v>0</v>
      </c>
      <c r="I61" s="14">
        <v>0</v>
      </c>
      <c r="J61" s="14">
        <v>0</v>
      </c>
      <c r="K61" s="14">
        <v>9.02</v>
      </c>
      <c r="L61" s="14">
        <v>0</v>
      </c>
      <c r="M61" s="14">
        <v>0</v>
      </c>
      <c r="N61" s="15">
        <v>0.06</v>
      </c>
      <c r="O61" s="16"/>
    </row>
    <row r="62" spans="1:15" s="21" customFormat="1" ht="15.75" x14ac:dyDescent="0.25">
      <c r="A62" s="12" t="s">
        <v>23</v>
      </c>
      <c r="B62" s="13" t="s">
        <v>24</v>
      </c>
      <c r="C62" s="14">
        <v>0.24</v>
      </c>
      <c r="D62" s="14">
        <v>3.04</v>
      </c>
      <c r="E62" s="14">
        <v>20.92</v>
      </c>
      <c r="F62" s="14">
        <v>94</v>
      </c>
      <c r="G62" s="14">
        <v>0.06</v>
      </c>
      <c r="H62" s="14">
        <v>0</v>
      </c>
      <c r="I62" s="14">
        <v>0</v>
      </c>
      <c r="J62" s="14">
        <v>0</v>
      </c>
      <c r="K62" s="14">
        <v>8</v>
      </c>
      <c r="L62" s="14">
        <v>0</v>
      </c>
      <c r="M62" s="14">
        <v>0</v>
      </c>
      <c r="N62" s="15">
        <v>0.36</v>
      </c>
      <c r="O62" s="16"/>
    </row>
    <row r="63" spans="1:15" s="21" customFormat="1" ht="16.5" thickBot="1" x14ac:dyDescent="0.3">
      <c r="A63" s="17" t="s">
        <v>26</v>
      </c>
      <c r="B63" s="18"/>
      <c r="C63" s="19">
        <f t="shared" ref="C63:I63" si="1">SUM(C60:C62)</f>
        <v>4.17</v>
      </c>
      <c r="D63" s="19">
        <f t="shared" si="1"/>
        <v>4.49</v>
      </c>
      <c r="E63" s="19">
        <f t="shared" si="1"/>
        <v>136.16000000000003</v>
      </c>
      <c r="F63" s="19">
        <f t="shared" si="1"/>
        <v>236.1</v>
      </c>
      <c r="G63" s="19">
        <f t="shared" si="1"/>
        <v>0.1</v>
      </c>
      <c r="H63" s="19">
        <f t="shared" si="1"/>
        <v>8.23</v>
      </c>
      <c r="I63" s="19">
        <f t="shared" si="1"/>
        <v>0</v>
      </c>
      <c r="J63" s="19">
        <v>0</v>
      </c>
      <c r="K63" s="19">
        <f>SUM(K60:K62)</f>
        <v>52.519999999999996</v>
      </c>
      <c r="L63" s="19">
        <f>SUM(L60:L62)</f>
        <v>42.58</v>
      </c>
      <c r="M63" s="19">
        <f>SUM(M60:M62)</f>
        <v>21</v>
      </c>
      <c r="N63" s="20">
        <f>SUM(N60:N62)</f>
        <v>1.37</v>
      </c>
      <c r="O63" s="16"/>
    </row>
    <row r="64" spans="1:15" s="21" customFormat="1" ht="15.75" x14ac:dyDescent="0.25">
      <c r="A64" s="4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1:15" s="4" customFormat="1" ht="15.75" x14ac:dyDescent="0.2">
      <c r="A65" s="29" t="s">
        <v>0</v>
      </c>
      <c r="B65" s="4" t="s">
        <v>33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</row>
    <row r="66" spans="1:15" s="4" customFormat="1" ht="15.75" x14ac:dyDescent="0.2">
      <c r="A66" s="48" t="s">
        <v>18</v>
      </c>
      <c r="B66" s="30" t="s">
        <v>45</v>
      </c>
      <c r="C66" s="6" t="s">
        <v>44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1:15" s="4" customFormat="1" ht="15.75" customHeight="1" thickBot="1" x14ac:dyDescent="0.25">
      <c r="A67" s="49"/>
      <c r="B67" s="31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1:15" s="4" customFormat="1" ht="15.75" x14ac:dyDescent="0.2">
      <c r="A68" s="41" t="s">
        <v>1</v>
      </c>
      <c r="B68" s="43" t="s">
        <v>13</v>
      </c>
      <c r="C68" s="45" t="s">
        <v>6</v>
      </c>
      <c r="D68" s="45"/>
      <c r="E68" s="45"/>
      <c r="F68" s="45" t="s">
        <v>2</v>
      </c>
      <c r="G68" s="45" t="s">
        <v>3</v>
      </c>
      <c r="H68" s="45"/>
      <c r="I68" s="45"/>
      <c r="J68" s="45"/>
      <c r="K68" s="45" t="s">
        <v>4</v>
      </c>
      <c r="L68" s="45"/>
      <c r="M68" s="45"/>
      <c r="N68" s="47"/>
    </row>
    <row r="69" spans="1:15" s="8" customFormat="1" ht="33" customHeight="1" x14ac:dyDescent="0.2">
      <c r="A69" s="42"/>
      <c r="B69" s="44"/>
      <c r="C69" s="9" t="s">
        <v>5</v>
      </c>
      <c r="D69" s="9" t="s">
        <v>7</v>
      </c>
      <c r="E69" s="9" t="s">
        <v>8</v>
      </c>
      <c r="F69" s="46"/>
      <c r="G69" s="9" t="s">
        <v>9</v>
      </c>
      <c r="H69" s="9" t="s">
        <v>10</v>
      </c>
      <c r="I69" s="9" t="s">
        <v>14</v>
      </c>
      <c r="J69" s="9" t="s">
        <v>15</v>
      </c>
      <c r="K69" s="9" t="s">
        <v>11</v>
      </c>
      <c r="L69" s="9" t="s">
        <v>16</v>
      </c>
      <c r="M69" s="9" t="s">
        <v>17</v>
      </c>
      <c r="N69" s="10" t="s">
        <v>12</v>
      </c>
    </row>
    <row r="70" spans="1:15" s="11" customFormat="1" ht="15.75" x14ac:dyDescent="0.2">
      <c r="A70" s="32" t="s">
        <v>47</v>
      </c>
      <c r="B70" s="33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10"/>
    </row>
    <row r="71" spans="1:15" s="11" customFormat="1" ht="31.5" x14ac:dyDescent="0.25">
      <c r="A71" s="12" t="s">
        <v>34</v>
      </c>
      <c r="B71" s="13" t="s">
        <v>20</v>
      </c>
      <c r="C71" s="14">
        <v>7.68</v>
      </c>
      <c r="D71" s="14">
        <v>5.92</v>
      </c>
      <c r="E71" s="14">
        <v>30.92</v>
      </c>
      <c r="F71" s="14">
        <v>217.36</v>
      </c>
      <c r="G71" s="14">
        <v>0.16</v>
      </c>
      <c r="H71" s="14">
        <v>1.238</v>
      </c>
      <c r="I71" s="14">
        <v>0</v>
      </c>
      <c r="J71" s="14">
        <v>0</v>
      </c>
      <c r="K71" s="14">
        <v>129.21600000000001</v>
      </c>
      <c r="L71" s="14">
        <v>0</v>
      </c>
      <c r="M71" s="14">
        <v>0</v>
      </c>
      <c r="N71" s="15">
        <v>0.90100000000000002</v>
      </c>
    </row>
    <row r="72" spans="1:15" s="16" customFormat="1" ht="15.75" x14ac:dyDescent="0.25">
      <c r="A72" s="12" t="s">
        <v>25</v>
      </c>
      <c r="B72" s="13" t="s">
        <v>20</v>
      </c>
      <c r="C72" s="14">
        <v>0</v>
      </c>
      <c r="D72" s="14">
        <v>0</v>
      </c>
      <c r="E72" s="14">
        <v>15.04</v>
      </c>
      <c r="F72" s="14">
        <v>60.1</v>
      </c>
      <c r="G72" s="14">
        <v>0</v>
      </c>
      <c r="H72" s="14">
        <v>0</v>
      </c>
      <c r="I72" s="14">
        <v>0</v>
      </c>
      <c r="J72" s="14">
        <v>0</v>
      </c>
      <c r="K72" s="14">
        <v>9.02</v>
      </c>
      <c r="L72" s="14">
        <v>0</v>
      </c>
      <c r="M72" s="14">
        <v>0</v>
      </c>
      <c r="N72" s="15">
        <v>0.06</v>
      </c>
    </row>
    <row r="73" spans="1:15" s="16" customFormat="1" ht="15.75" x14ac:dyDescent="0.25">
      <c r="A73" s="12" t="s">
        <v>23</v>
      </c>
      <c r="B73" s="13" t="s">
        <v>24</v>
      </c>
      <c r="C73" s="14">
        <v>0.24</v>
      </c>
      <c r="D73" s="14">
        <v>3.04</v>
      </c>
      <c r="E73" s="14">
        <v>20.92</v>
      </c>
      <c r="F73" s="14">
        <v>94</v>
      </c>
      <c r="G73" s="14">
        <v>0.06</v>
      </c>
      <c r="H73" s="14">
        <v>0</v>
      </c>
      <c r="I73" s="14">
        <v>0</v>
      </c>
      <c r="J73" s="14">
        <v>0</v>
      </c>
      <c r="K73" s="14">
        <v>8</v>
      </c>
      <c r="L73" s="14">
        <v>0</v>
      </c>
      <c r="M73" s="14">
        <v>0</v>
      </c>
      <c r="N73" s="15">
        <v>0.36</v>
      </c>
    </row>
    <row r="74" spans="1:15" s="16" customFormat="1" ht="15.75" x14ac:dyDescent="0.25">
      <c r="A74" s="12" t="s">
        <v>21</v>
      </c>
      <c r="B74" s="13" t="s">
        <v>22</v>
      </c>
      <c r="C74" s="14">
        <v>8.25</v>
      </c>
      <c r="D74" s="14">
        <v>0.08</v>
      </c>
      <c r="E74" s="14">
        <v>0.08</v>
      </c>
      <c r="F74" s="14">
        <v>74.8</v>
      </c>
      <c r="G74" s="14">
        <v>0</v>
      </c>
      <c r="H74" s="14">
        <v>0</v>
      </c>
      <c r="I74" s="14">
        <v>0</v>
      </c>
      <c r="J74" s="14">
        <v>0</v>
      </c>
      <c r="K74" s="14">
        <v>1.2</v>
      </c>
      <c r="L74" s="14">
        <v>0</v>
      </c>
      <c r="M74" s="14">
        <v>0</v>
      </c>
      <c r="N74" s="15">
        <v>0</v>
      </c>
    </row>
    <row r="75" spans="1:15" s="16" customFormat="1" ht="16.5" thickBot="1" x14ac:dyDescent="0.3">
      <c r="A75" s="17" t="s">
        <v>26</v>
      </c>
      <c r="B75" s="18"/>
      <c r="C75" s="19">
        <f t="shared" ref="C75:I75" si="2">SUM(C71:C74)</f>
        <v>16.170000000000002</v>
      </c>
      <c r="D75" s="19">
        <f t="shared" si="2"/>
        <v>9.0400000000000009</v>
      </c>
      <c r="E75" s="19">
        <f t="shared" si="2"/>
        <v>66.959999999999994</v>
      </c>
      <c r="F75" s="19">
        <f t="shared" si="2"/>
        <v>446.26000000000005</v>
      </c>
      <c r="G75" s="19">
        <f t="shared" si="2"/>
        <v>0.22</v>
      </c>
      <c r="H75" s="19">
        <f t="shared" si="2"/>
        <v>1.238</v>
      </c>
      <c r="I75" s="19">
        <f t="shared" si="2"/>
        <v>0</v>
      </c>
      <c r="J75" s="19">
        <v>0</v>
      </c>
      <c r="K75" s="19">
        <f>SUM(K71:K74)</f>
        <v>147.43600000000001</v>
      </c>
      <c r="L75" s="19">
        <v>0</v>
      </c>
      <c r="M75" s="19">
        <v>0</v>
      </c>
      <c r="N75" s="20">
        <f>SUM(N71:N74)</f>
        <v>1.3210000000000002</v>
      </c>
    </row>
    <row r="76" spans="1:15" s="21" customFormat="1" ht="16.5" thickBot="1" x14ac:dyDescent="0.3">
      <c r="A76" s="22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</row>
    <row r="77" spans="1:15" s="21" customFormat="1" ht="15.75" x14ac:dyDescent="0.25">
      <c r="A77" s="41" t="s">
        <v>1</v>
      </c>
      <c r="B77" s="43" t="s">
        <v>13</v>
      </c>
      <c r="C77" s="45" t="s">
        <v>6</v>
      </c>
      <c r="D77" s="45"/>
      <c r="E77" s="45"/>
      <c r="F77" s="45" t="s">
        <v>2</v>
      </c>
      <c r="G77" s="45" t="s">
        <v>3</v>
      </c>
      <c r="H77" s="45"/>
      <c r="I77" s="45"/>
      <c r="J77" s="45"/>
      <c r="K77" s="45" t="s">
        <v>4</v>
      </c>
      <c r="L77" s="45"/>
      <c r="M77" s="45"/>
      <c r="N77" s="47"/>
    </row>
    <row r="78" spans="1:15" s="21" customFormat="1" ht="31.5" x14ac:dyDescent="0.25">
      <c r="A78" s="42"/>
      <c r="B78" s="44"/>
      <c r="C78" s="36" t="s">
        <v>5</v>
      </c>
      <c r="D78" s="36" t="s">
        <v>7</v>
      </c>
      <c r="E78" s="36" t="s">
        <v>8</v>
      </c>
      <c r="F78" s="46"/>
      <c r="G78" s="36" t="s">
        <v>9</v>
      </c>
      <c r="H78" s="36" t="s">
        <v>10</v>
      </c>
      <c r="I78" s="36" t="s">
        <v>14</v>
      </c>
      <c r="J78" s="36" t="s">
        <v>15</v>
      </c>
      <c r="K78" s="36" t="s">
        <v>11</v>
      </c>
      <c r="L78" s="36" t="s">
        <v>16</v>
      </c>
      <c r="M78" s="36" t="s">
        <v>17</v>
      </c>
      <c r="N78" s="10" t="s">
        <v>12</v>
      </c>
      <c r="O78" s="8"/>
    </row>
    <row r="79" spans="1:15" s="21" customFormat="1" ht="15.75" x14ac:dyDescent="0.25">
      <c r="A79" s="34" t="s">
        <v>49</v>
      </c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10"/>
      <c r="O79" s="11"/>
    </row>
    <row r="80" spans="1:15" s="21" customFormat="1" ht="15.75" x14ac:dyDescent="0.25">
      <c r="A80" s="12" t="s">
        <v>52</v>
      </c>
      <c r="B80" s="13" t="s">
        <v>20</v>
      </c>
      <c r="C80" s="14">
        <v>4.22</v>
      </c>
      <c r="D80" s="14">
        <v>4.3899999999999997</v>
      </c>
      <c r="E80" s="14">
        <v>13.06</v>
      </c>
      <c r="F80" s="14">
        <v>107.8</v>
      </c>
      <c r="G80" s="14">
        <v>0.18</v>
      </c>
      <c r="H80" s="14">
        <v>4.6500000000000004</v>
      </c>
      <c r="I80" s="14">
        <v>0</v>
      </c>
      <c r="J80" s="14">
        <v>0</v>
      </c>
      <c r="K80" s="14">
        <v>30.46</v>
      </c>
      <c r="L80" s="14">
        <v>69.739999999999995</v>
      </c>
      <c r="M80" s="14">
        <v>28.24</v>
      </c>
      <c r="N80" s="15">
        <v>1.62</v>
      </c>
      <c r="O80" s="11"/>
    </row>
    <row r="81" spans="1:15" s="21" customFormat="1" ht="15.75" x14ac:dyDescent="0.25">
      <c r="A81" s="12" t="s">
        <v>25</v>
      </c>
      <c r="B81" s="13" t="s">
        <v>20</v>
      </c>
      <c r="C81" s="14">
        <v>0</v>
      </c>
      <c r="D81" s="14">
        <v>0</v>
      </c>
      <c r="E81" s="14">
        <v>15.04</v>
      </c>
      <c r="F81" s="14">
        <v>60.1</v>
      </c>
      <c r="G81" s="14">
        <v>0</v>
      </c>
      <c r="H81" s="14">
        <v>0</v>
      </c>
      <c r="I81" s="14">
        <v>0</v>
      </c>
      <c r="J81" s="14">
        <v>0</v>
      </c>
      <c r="K81" s="14">
        <v>9.02</v>
      </c>
      <c r="L81" s="14">
        <v>0</v>
      </c>
      <c r="M81" s="14">
        <v>0</v>
      </c>
      <c r="N81" s="15">
        <v>0.06</v>
      </c>
      <c r="O81" s="16"/>
    </row>
    <row r="82" spans="1:15" s="21" customFormat="1" ht="15.75" x14ac:dyDescent="0.25">
      <c r="A82" s="12" t="s">
        <v>23</v>
      </c>
      <c r="B82" s="13" t="s">
        <v>24</v>
      </c>
      <c r="C82" s="14">
        <v>0.24</v>
      </c>
      <c r="D82" s="14">
        <v>3.04</v>
      </c>
      <c r="E82" s="14">
        <v>20.92</v>
      </c>
      <c r="F82" s="14">
        <v>94</v>
      </c>
      <c r="G82" s="14">
        <v>0.06</v>
      </c>
      <c r="H82" s="14">
        <v>0</v>
      </c>
      <c r="I82" s="14">
        <v>0</v>
      </c>
      <c r="J82" s="14">
        <v>0</v>
      </c>
      <c r="K82" s="14">
        <v>8</v>
      </c>
      <c r="L82" s="14">
        <v>0</v>
      </c>
      <c r="M82" s="14">
        <v>0</v>
      </c>
      <c r="N82" s="15">
        <v>0.36</v>
      </c>
      <c r="O82" s="16"/>
    </row>
    <row r="83" spans="1:15" s="21" customFormat="1" ht="16.5" thickBot="1" x14ac:dyDescent="0.3">
      <c r="A83" s="17" t="s">
        <v>26</v>
      </c>
      <c r="B83" s="18"/>
      <c r="C83" s="19">
        <f t="shared" ref="C83:I83" si="3">SUM(C80:C82)</f>
        <v>4.46</v>
      </c>
      <c r="D83" s="19">
        <f t="shared" si="3"/>
        <v>7.43</v>
      </c>
      <c r="E83" s="19">
        <f t="shared" si="3"/>
        <v>49.02</v>
      </c>
      <c r="F83" s="19">
        <f t="shared" si="3"/>
        <v>261.89999999999998</v>
      </c>
      <c r="G83" s="19">
        <f t="shared" si="3"/>
        <v>0.24</v>
      </c>
      <c r="H83" s="19">
        <f t="shared" si="3"/>
        <v>4.6500000000000004</v>
      </c>
      <c r="I83" s="19">
        <f t="shared" si="3"/>
        <v>0</v>
      </c>
      <c r="J83" s="19">
        <v>0</v>
      </c>
      <c r="K83" s="19">
        <f>SUM(K80:K82)</f>
        <v>47.480000000000004</v>
      </c>
      <c r="L83" s="19">
        <f>+SUM(L80:L82)</f>
        <v>69.739999999999995</v>
      </c>
      <c r="M83" s="19">
        <f>SUM(M80:M82)</f>
        <v>28.24</v>
      </c>
      <c r="N83" s="20">
        <f>SUM(N80:N82)</f>
        <v>2.04</v>
      </c>
      <c r="O83" s="16"/>
    </row>
    <row r="84" spans="1:15" s="21" customFormat="1" ht="15.75" x14ac:dyDescent="0.25">
      <c r="A84" s="4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</row>
    <row r="85" spans="1:15" s="4" customFormat="1" ht="15.75" x14ac:dyDescent="0.2">
      <c r="A85" s="29" t="s">
        <v>0</v>
      </c>
      <c r="B85" s="4" t="s">
        <v>35</v>
      </c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</row>
    <row r="86" spans="1:15" s="4" customFormat="1" ht="15.75" x14ac:dyDescent="0.2">
      <c r="A86" s="48" t="s">
        <v>18</v>
      </c>
      <c r="B86" s="30" t="s">
        <v>54</v>
      </c>
      <c r="C86" s="6" t="s">
        <v>44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</row>
    <row r="87" spans="1:15" s="4" customFormat="1" ht="15.75" customHeight="1" thickBot="1" x14ac:dyDescent="0.25">
      <c r="A87" s="49"/>
      <c r="B87" s="31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</row>
    <row r="88" spans="1:15" s="4" customFormat="1" ht="15.75" x14ac:dyDescent="0.2">
      <c r="A88" s="41" t="s">
        <v>1</v>
      </c>
      <c r="B88" s="43" t="s">
        <v>13</v>
      </c>
      <c r="C88" s="45" t="s">
        <v>6</v>
      </c>
      <c r="D88" s="45"/>
      <c r="E88" s="45"/>
      <c r="F88" s="45" t="s">
        <v>2</v>
      </c>
      <c r="G88" s="45" t="s">
        <v>3</v>
      </c>
      <c r="H88" s="45"/>
      <c r="I88" s="45"/>
      <c r="J88" s="45"/>
      <c r="K88" s="45" t="s">
        <v>4</v>
      </c>
      <c r="L88" s="45"/>
      <c r="M88" s="45"/>
      <c r="N88" s="47"/>
    </row>
    <row r="89" spans="1:15" s="8" customFormat="1" ht="33" customHeight="1" x14ac:dyDescent="0.2">
      <c r="A89" s="42"/>
      <c r="B89" s="44"/>
      <c r="C89" s="9" t="s">
        <v>5</v>
      </c>
      <c r="D89" s="9" t="s">
        <v>7</v>
      </c>
      <c r="E89" s="9" t="s">
        <v>8</v>
      </c>
      <c r="F89" s="46"/>
      <c r="G89" s="9" t="s">
        <v>9</v>
      </c>
      <c r="H89" s="9" t="s">
        <v>10</v>
      </c>
      <c r="I89" s="9" t="s">
        <v>14</v>
      </c>
      <c r="J89" s="9" t="s">
        <v>15</v>
      </c>
      <c r="K89" s="9" t="s">
        <v>11</v>
      </c>
      <c r="L89" s="9" t="s">
        <v>16</v>
      </c>
      <c r="M89" s="9" t="s">
        <v>17</v>
      </c>
      <c r="N89" s="10" t="s">
        <v>12</v>
      </c>
    </row>
    <row r="90" spans="1:15" s="11" customFormat="1" ht="15.75" x14ac:dyDescent="0.2">
      <c r="A90" s="32" t="s">
        <v>47</v>
      </c>
      <c r="B90" s="33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10"/>
    </row>
    <row r="91" spans="1:15" s="11" customFormat="1" ht="15.75" x14ac:dyDescent="0.25">
      <c r="A91" s="12" t="s">
        <v>32</v>
      </c>
      <c r="B91" s="13" t="s">
        <v>20</v>
      </c>
      <c r="C91" s="14">
        <v>9.16</v>
      </c>
      <c r="D91" s="14">
        <v>6.94</v>
      </c>
      <c r="E91" s="14">
        <v>24.56</v>
      </c>
      <c r="F91" s="14">
        <v>209.5</v>
      </c>
      <c r="G91" s="14">
        <v>0.14699999999999999</v>
      </c>
      <c r="H91" s="14">
        <v>1.95</v>
      </c>
      <c r="I91" s="14">
        <v>0</v>
      </c>
      <c r="J91" s="14">
        <v>0</v>
      </c>
      <c r="K91" s="14">
        <v>187</v>
      </c>
      <c r="L91" s="14">
        <v>0</v>
      </c>
      <c r="M91" s="14">
        <v>0</v>
      </c>
      <c r="N91" s="15">
        <v>1.526</v>
      </c>
    </row>
    <row r="92" spans="1:15" s="16" customFormat="1" ht="15.75" x14ac:dyDescent="0.25">
      <c r="A92" s="12" t="s">
        <v>25</v>
      </c>
      <c r="B92" s="13" t="s">
        <v>20</v>
      </c>
      <c r="C92" s="14">
        <v>0</v>
      </c>
      <c r="D92" s="14">
        <v>0</v>
      </c>
      <c r="E92" s="14">
        <v>15.04</v>
      </c>
      <c r="F92" s="14">
        <v>60.1</v>
      </c>
      <c r="G92" s="14">
        <v>0</v>
      </c>
      <c r="H92" s="14">
        <v>0</v>
      </c>
      <c r="I92" s="14">
        <v>0</v>
      </c>
      <c r="J92" s="14">
        <v>0</v>
      </c>
      <c r="K92" s="14">
        <v>9.02</v>
      </c>
      <c r="L92" s="14">
        <v>0</v>
      </c>
      <c r="M92" s="14">
        <v>0</v>
      </c>
      <c r="N92" s="15">
        <v>0.06</v>
      </c>
    </row>
    <row r="93" spans="1:15" s="16" customFormat="1" ht="15.75" x14ac:dyDescent="0.25">
      <c r="A93" s="12" t="s">
        <v>46</v>
      </c>
      <c r="B93" s="13">
        <v>80</v>
      </c>
      <c r="C93" s="14">
        <v>5.2</v>
      </c>
      <c r="D93" s="14">
        <v>4.8</v>
      </c>
      <c r="E93" s="14">
        <v>36.799999999999997</v>
      </c>
      <c r="F93" s="14">
        <v>267.2</v>
      </c>
      <c r="G93" s="14">
        <v>0.1</v>
      </c>
      <c r="H93" s="14">
        <v>0</v>
      </c>
      <c r="I93" s="14">
        <v>112.2</v>
      </c>
      <c r="J93" s="14">
        <v>0</v>
      </c>
      <c r="K93" s="14">
        <v>16.3</v>
      </c>
      <c r="L93" s="14">
        <v>55.38</v>
      </c>
      <c r="M93" s="14">
        <v>9.3000000000000007</v>
      </c>
      <c r="N93" s="15">
        <v>0.8</v>
      </c>
    </row>
    <row r="94" spans="1:15" s="16" customFormat="1" ht="15.75" x14ac:dyDescent="0.25">
      <c r="A94" s="12" t="s">
        <v>23</v>
      </c>
      <c r="B94" s="13" t="s">
        <v>24</v>
      </c>
      <c r="C94" s="14">
        <v>0.24</v>
      </c>
      <c r="D94" s="14">
        <v>3.04</v>
      </c>
      <c r="E94" s="14">
        <v>20.92</v>
      </c>
      <c r="F94" s="14">
        <v>94</v>
      </c>
      <c r="G94" s="14">
        <v>0.06</v>
      </c>
      <c r="H94" s="14">
        <v>0</v>
      </c>
      <c r="I94" s="14">
        <v>0</v>
      </c>
      <c r="J94" s="14">
        <v>0</v>
      </c>
      <c r="K94" s="14">
        <v>8</v>
      </c>
      <c r="L94" s="14">
        <v>0</v>
      </c>
      <c r="M94" s="14">
        <v>0</v>
      </c>
      <c r="N94" s="15">
        <v>0.36</v>
      </c>
    </row>
    <row r="95" spans="1:15" s="16" customFormat="1" ht="15.75" x14ac:dyDescent="0.25">
      <c r="A95" s="12" t="s">
        <v>21</v>
      </c>
      <c r="B95" s="13" t="s">
        <v>22</v>
      </c>
      <c r="C95" s="14">
        <v>8.25</v>
      </c>
      <c r="D95" s="14">
        <v>0.08</v>
      </c>
      <c r="E95" s="14">
        <v>0.08</v>
      </c>
      <c r="F95" s="14">
        <v>74.8</v>
      </c>
      <c r="G95" s="14">
        <v>0</v>
      </c>
      <c r="H95" s="14">
        <v>0</v>
      </c>
      <c r="I95" s="14">
        <v>0</v>
      </c>
      <c r="J95" s="14">
        <v>0</v>
      </c>
      <c r="K95" s="14">
        <v>1.2</v>
      </c>
      <c r="L95" s="14">
        <v>0</v>
      </c>
      <c r="M95" s="14">
        <v>0</v>
      </c>
      <c r="N95" s="15">
        <v>0</v>
      </c>
    </row>
    <row r="96" spans="1:15" s="21" customFormat="1" ht="16.5" thickBot="1" x14ac:dyDescent="0.3">
      <c r="A96" s="17" t="s">
        <v>26</v>
      </c>
      <c r="B96" s="18"/>
      <c r="C96" s="19">
        <f>SUM(C91:C95)</f>
        <v>22.85</v>
      </c>
      <c r="D96" s="19">
        <f>SUM(D91:D95)</f>
        <v>14.860000000000001</v>
      </c>
      <c r="E96" s="19">
        <f>SUM(E91:E95)</f>
        <v>97.399999999999991</v>
      </c>
      <c r="F96" s="19">
        <f>SUM(F91:F95)</f>
        <v>705.59999999999991</v>
      </c>
      <c r="G96" s="19">
        <f>SUM(G91:G95)</f>
        <v>0.307</v>
      </c>
      <c r="H96" s="19">
        <v>0</v>
      </c>
      <c r="I96" s="19">
        <v>112.2</v>
      </c>
      <c r="J96" s="19">
        <v>0</v>
      </c>
      <c r="K96" s="19">
        <f>SUM(K91:K95)</f>
        <v>221.52</v>
      </c>
      <c r="L96" s="19">
        <v>55.38</v>
      </c>
      <c r="M96" s="19">
        <v>9.3000000000000007</v>
      </c>
      <c r="N96" s="20">
        <f>SUM(N91:N95)</f>
        <v>2.746</v>
      </c>
    </row>
    <row r="97" spans="1:15" s="21" customFormat="1" ht="16.5" thickBot="1" x14ac:dyDescent="0.3">
      <c r="A97" s="22"/>
      <c r="B97" s="23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</row>
    <row r="98" spans="1:15" s="21" customFormat="1" ht="15.75" x14ac:dyDescent="0.25">
      <c r="A98" s="41" t="s">
        <v>1</v>
      </c>
      <c r="B98" s="43" t="s">
        <v>13</v>
      </c>
      <c r="C98" s="45" t="s">
        <v>6</v>
      </c>
      <c r="D98" s="45"/>
      <c r="E98" s="45"/>
      <c r="F98" s="45" t="s">
        <v>2</v>
      </c>
      <c r="G98" s="45" t="s">
        <v>3</v>
      </c>
      <c r="H98" s="45"/>
      <c r="I98" s="45"/>
      <c r="J98" s="45"/>
      <c r="K98" s="45" t="s">
        <v>4</v>
      </c>
      <c r="L98" s="45"/>
      <c r="M98" s="45"/>
      <c r="N98" s="47"/>
      <c r="O98" s="8"/>
    </row>
    <row r="99" spans="1:15" s="21" customFormat="1" ht="31.5" x14ac:dyDescent="0.25">
      <c r="A99" s="42"/>
      <c r="B99" s="44"/>
      <c r="C99" s="36" t="s">
        <v>5</v>
      </c>
      <c r="D99" s="36" t="s">
        <v>7</v>
      </c>
      <c r="E99" s="36" t="s">
        <v>8</v>
      </c>
      <c r="F99" s="46"/>
      <c r="G99" s="36" t="s">
        <v>9</v>
      </c>
      <c r="H99" s="36" t="s">
        <v>10</v>
      </c>
      <c r="I99" s="36" t="s">
        <v>14</v>
      </c>
      <c r="J99" s="36" t="s">
        <v>15</v>
      </c>
      <c r="K99" s="36" t="s">
        <v>11</v>
      </c>
      <c r="L99" s="36" t="s">
        <v>16</v>
      </c>
      <c r="M99" s="36" t="s">
        <v>17</v>
      </c>
      <c r="N99" s="10" t="s">
        <v>12</v>
      </c>
      <c r="O99" s="11"/>
    </row>
    <row r="100" spans="1:15" s="21" customFormat="1" ht="15.75" x14ac:dyDescent="0.25">
      <c r="A100" s="34" t="s">
        <v>49</v>
      </c>
      <c r="B100" s="35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10"/>
      <c r="O100" s="11"/>
    </row>
    <row r="101" spans="1:15" s="21" customFormat="1" ht="15.75" x14ac:dyDescent="0.25">
      <c r="A101" s="12" t="s">
        <v>56</v>
      </c>
      <c r="B101" s="13" t="s">
        <v>29</v>
      </c>
      <c r="C101" s="14">
        <v>10.4</v>
      </c>
      <c r="D101" s="14">
        <v>6.4</v>
      </c>
      <c r="E101" s="14">
        <v>45.76</v>
      </c>
      <c r="F101" s="14">
        <v>302.72000000000003</v>
      </c>
      <c r="G101" s="14">
        <v>0</v>
      </c>
      <c r="H101" s="14">
        <v>21.75</v>
      </c>
      <c r="I101" s="14">
        <v>0</v>
      </c>
      <c r="J101" s="14">
        <v>0</v>
      </c>
      <c r="K101" s="14">
        <v>18</v>
      </c>
      <c r="L101" s="14">
        <v>0</v>
      </c>
      <c r="M101" s="14">
        <v>33</v>
      </c>
      <c r="N101" s="15">
        <v>1.2</v>
      </c>
      <c r="O101" s="16"/>
    </row>
    <row r="102" spans="1:15" s="21" customFormat="1" ht="15.75" x14ac:dyDescent="0.25">
      <c r="A102" s="12" t="s">
        <v>51</v>
      </c>
      <c r="B102" s="13">
        <v>100</v>
      </c>
      <c r="C102" s="14">
        <v>6.8</v>
      </c>
      <c r="D102" s="14">
        <v>8.2899999999999991</v>
      </c>
      <c r="E102" s="14">
        <v>24.73</v>
      </c>
      <c r="F102" s="14">
        <v>187.24</v>
      </c>
      <c r="G102" s="14">
        <v>0.27</v>
      </c>
      <c r="H102" s="14">
        <v>18.95</v>
      </c>
      <c r="I102" s="14">
        <v>0.27</v>
      </c>
      <c r="J102" s="14">
        <v>5.81</v>
      </c>
      <c r="K102" s="14">
        <v>52.23</v>
      </c>
      <c r="L102" s="14">
        <v>112.28</v>
      </c>
      <c r="M102" s="14">
        <v>41.81</v>
      </c>
      <c r="N102" s="15">
        <v>1.75</v>
      </c>
      <c r="O102" s="16"/>
    </row>
    <row r="103" spans="1:15" s="21" customFormat="1" ht="15.75" x14ac:dyDescent="0.25">
      <c r="A103" s="12" t="s">
        <v>25</v>
      </c>
      <c r="B103" s="13" t="s">
        <v>20</v>
      </c>
      <c r="C103" s="14">
        <v>0</v>
      </c>
      <c r="D103" s="14">
        <v>0</v>
      </c>
      <c r="E103" s="14">
        <v>15.04</v>
      </c>
      <c r="F103" s="14">
        <v>60.1</v>
      </c>
      <c r="G103" s="14">
        <v>0</v>
      </c>
      <c r="H103" s="14">
        <v>0</v>
      </c>
      <c r="I103" s="14">
        <v>0</v>
      </c>
      <c r="J103" s="14">
        <v>0</v>
      </c>
      <c r="K103" s="14">
        <v>9.02</v>
      </c>
      <c r="L103" s="14">
        <v>0</v>
      </c>
      <c r="M103" s="14">
        <v>0</v>
      </c>
      <c r="N103" s="15">
        <v>0.06</v>
      </c>
      <c r="O103" s="16"/>
    </row>
    <row r="104" spans="1:15" s="21" customFormat="1" ht="15.75" x14ac:dyDescent="0.25">
      <c r="A104" s="12" t="s">
        <v>23</v>
      </c>
      <c r="B104" s="13" t="s">
        <v>24</v>
      </c>
      <c r="C104" s="14">
        <v>0.24</v>
      </c>
      <c r="D104" s="14">
        <v>3.04</v>
      </c>
      <c r="E104" s="14">
        <v>20.92</v>
      </c>
      <c r="F104" s="14">
        <v>94</v>
      </c>
      <c r="G104" s="14">
        <v>0.06</v>
      </c>
      <c r="H104" s="14">
        <v>0</v>
      </c>
      <c r="I104" s="14">
        <v>0</v>
      </c>
      <c r="J104" s="14">
        <v>0</v>
      </c>
      <c r="K104" s="14">
        <v>8</v>
      </c>
      <c r="L104" s="14">
        <v>0</v>
      </c>
      <c r="M104" s="14">
        <v>0</v>
      </c>
      <c r="N104" s="15">
        <v>0.36</v>
      </c>
      <c r="O104" s="16"/>
    </row>
    <row r="105" spans="1:15" s="4" customFormat="1" ht="16.5" thickBot="1" x14ac:dyDescent="0.3">
      <c r="A105" s="17" t="s">
        <v>26</v>
      </c>
      <c r="B105" s="18"/>
      <c r="C105" s="19">
        <f>SUM(C39:C104)</f>
        <v>161.11000000000001</v>
      </c>
      <c r="D105" s="19">
        <f>SUM(D39:D104)</f>
        <v>126.91000000000001</v>
      </c>
      <c r="E105" s="19">
        <f>SUM(E39:E104)</f>
        <v>1064.4699999999996</v>
      </c>
      <c r="F105" s="19">
        <f>SUM(F39:F104)</f>
        <v>5702.0200000000013</v>
      </c>
      <c r="G105" s="19">
        <f>SUM(G39:G104)</f>
        <v>2.8960000000000004</v>
      </c>
      <c r="H105" s="19">
        <f>SUM(H39:H104)</f>
        <v>88.588000000000008</v>
      </c>
      <c r="I105" s="19">
        <v>112.2</v>
      </c>
      <c r="J105" s="19">
        <v>0</v>
      </c>
      <c r="K105" s="19">
        <f>SUM(K39:K104)</f>
        <v>1526.3380000000002</v>
      </c>
      <c r="L105" s="19">
        <v>55.38</v>
      </c>
      <c r="M105" s="19">
        <v>9.3000000000000007</v>
      </c>
      <c r="N105" s="20">
        <f>SUM(N39:N104)</f>
        <v>25.427999999999997</v>
      </c>
    </row>
    <row r="106" spans="1:15" s="4" customFormat="1" ht="15.75" x14ac:dyDescent="0.2"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pans="1:15" s="4" customFormat="1" ht="15.75" customHeight="1" x14ac:dyDescent="0.2">
      <c r="A107" s="29" t="s">
        <v>0</v>
      </c>
      <c r="B107" s="4" t="s">
        <v>36</v>
      </c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5" s="4" customFormat="1" ht="15.75" x14ac:dyDescent="0.2">
      <c r="A108" s="48" t="s">
        <v>18</v>
      </c>
      <c r="B108" s="30" t="s">
        <v>45</v>
      </c>
      <c r="C108" s="6" t="s">
        <v>44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</row>
    <row r="109" spans="1:15" s="8" customFormat="1" ht="13.5" customHeight="1" thickBot="1" x14ac:dyDescent="0.25">
      <c r="A109" s="49"/>
      <c r="B109" s="31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</row>
    <row r="110" spans="1:15" s="11" customFormat="1" ht="15.75" x14ac:dyDescent="0.2">
      <c r="A110" s="41" t="s">
        <v>1</v>
      </c>
      <c r="B110" s="43" t="s">
        <v>13</v>
      </c>
      <c r="C110" s="45" t="s">
        <v>6</v>
      </c>
      <c r="D110" s="45"/>
      <c r="E110" s="45"/>
      <c r="F110" s="45" t="s">
        <v>2</v>
      </c>
      <c r="G110" s="45" t="s">
        <v>3</v>
      </c>
      <c r="H110" s="45"/>
      <c r="I110" s="45"/>
      <c r="J110" s="45"/>
      <c r="K110" s="45" t="s">
        <v>4</v>
      </c>
      <c r="L110" s="45"/>
      <c r="M110" s="45"/>
      <c r="N110" s="47"/>
    </row>
    <row r="111" spans="1:15" s="16" customFormat="1" ht="31.5" x14ac:dyDescent="0.25">
      <c r="A111" s="42"/>
      <c r="B111" s="44"/>
      <c r="C111" s="9" t="s">
        <v>5</v>
      </c>
      <c r="D111" s="9" t="s">
        <v>7</v>
      </c>
      <c r="E111" s="9" t="s">
        <v>8</v>
      </c>
      <c r="F111" s="46"/>
      <c r="G111" s="9" t="s">
        <v>9</v>
      </c>
      <c r="H111" s="9" t="s">
        <v>10</v>
      </c>
      <c r="I111" s="9" t="s">
        <v>14</v>
      </c>
      <c r="J111" s="9" t="s">
        <v>15</v>
      </c>
      <c r="K111" s="9" t="s">
        <v>11</v>
      </c>
      <c r="L111" s="9" t="s">
        <v>16</v>
      </c>
      <c r="M111" s="9" t="s">
        <v>17</v>
      </c>
      <c r="N111" s="10" t="s">
        <v>12</v>
      </c>
    </row>
    <row r="112" spans="1:15" s="16" customFormat="1" ht="15.75" x14ac:dyDescent="0.25">
      <c r="A112" s="40" t="s">
        <v>47</v>
      </c>
      <c r="B112" s="13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5"/>
    </row>
    <row r="113" spans="1:15" s="16" customFormat="1" ht="15.75" x14ac:dyDescent="0.25">
      <c r="A113" s="12" t="s">
        <v>32</v>
      </c>
      <c r="B113" s="13" t="s">
        <v>20</v>
      </c>
      <c r="C113" s="14">
        <v>9.16</v>
      </c>
      <c r="D113" s="14">
        <v>6.94</v>
      </c>
      <c r="E113" s="14">
        <v>24.56</v>
      </c>
      <c r="F113" s="14">
        <v>209.5</v>
      </c>
      <c r="G113" s="14">
        <v>0.14699999999999999</v>
      </c>
      <c r="H113" s="14">
        <v>1.95</v>
      </c>
      <c r="I113" s="14">
        <v>0</v>
      </c>
      <c r="J113" s="14">
        <v>0</v>
      </c>
      <c r="K113" s="14">
        <v>187</v>
      </c>
      <c r="L113" s="14">
        <v>0</v>
      </c>
      <c r="M113" s="14">
        <v>0</v>
      </c>
      <c r="N113" s="15">
        <v>1.526</v>
      </c>
    </row>
    <row r="114" spans="1:15" s="16" customFormat="1" ht="15.75" x14ac:dyDescent="0.25">
      <c r="A114" s="12" t="s">
        <v>25</v>
      </c>
      <c r="B114" s="13" t="s">
        <v>20</v>
      </c>
      <c r="C114" s="14">
        <v>0</v>
      </c>
      <c r="D114" s="14">
        <v>0</v>
      </c>
      <c r="E114" s="14">
        <v>15.04</v>
      </c>
      <c r="F114" s="14">
        <v>60.1</v>
      </c>
      <c r="G114" s="14">
        <v>0</v>
      </c>
      <c r="H114" s="14">
        <v>0</v>
      </c>
      <c r="I114" s="14">
        <v>0</v>
      </c>
      <c r="J114" s="14">
        <v>0</v>
      </c>
      <c r="K114" s="14">
        <v>9.02</v>
      </c>
      <c r="L114" s="14">
        <v>0</v>
      </c>
      <c r="M114" s="14">
        <v>0</v>
      </c>
      <c r="N114" s="15">
        <v>0.06</v>
      </c>
    </row>
    <row r="115" spans="1:15" s="16" customFormat="1" ht="15.75" x14ac:dyDescent="0.25">
      <c r="A115" s="12" t="s">
        <v>23</v>
      </c>
      <c r="B115" s="13" t="s">
        <v>24</v>
      </c>
      <c r="C115" s="14">
        <v>0.24</v>
      </c>
      <c r="D115" s="14">
        <v>3.04</v>
      </c>
      <c r="E115" s="14">
        <v>20.92</v>
      </c>
      <c r="F115" s="14">
        <v>94</v>
      </c>
      <c r="G115" s="14">
        <v>0.06</v>
      </c>
      <c r="H115" s="14">
        <v>0</v>
      </c>
      <c r="I115" s="14">
        <v>0</v>
      </c>
      <c r="J115" s="14">
        <v>0</v>
      </c>
      <c r="K115" s="14">
        <v>8</v>
      </c>
      <c r="L115" s="14">
        <v>0</v>
      </c>
      <c r="M115" s="14">
        <v>0</v>
      </c>
      <c r="N115" s="15">
        <v>0.36</v>
      </c>
    </row>
    <row r="116" spans="1:15" s="21" customFormat="1" ht="15.75" x14ac:dyDescent="0.25">
      <c r="A116" s="12" t="s">
        <v>21</v>
      </c>
      <c r="B116" s="13" t="s">
        <v>22</v>
      </c>
      <c r="C116" s="14">
        <v>8.25</v>
      </c>
      <c r="D116" s="14">
        <v>0.08</v>
      </c>
      <c r="E116" s="14">
        <v>0.08</v>
      </c>
      <c r="F116" s="14">
        <v>74.8</v>
      </c>
      <c r="G116" s="14">
        <v>0</v>
      </c>
      <c r="H116" s="14">
        <v>0</v>
      </c>
      <c r="I116" s="14">
        <v>0</v>
      </c>
      <c r="J116" s="14">
        <v>0</v>
      </c>
      <c r="K116" s="14">
        <v>1.2</v>
      </c>
      <c r="L116" s="14">
        <v>0</v>
      </c>
      <c r="M116" s="14">
        <v>0</v>
      </c>
      <c r="N116" s="15">
        <v>0</v>
      </c>
    </row>
    <row r="117" spans="1:15" s="21" customFormat="1" ht="16.5" thickBot="1" x14ac:dyDescent="0.3">
      <c r="A117" s="17" t="s">
        <v>26</v>
      </c>
      <c r="B117" s="18"/>
      <c r="C117" s="19">
        <f>SUM(C113:C116)</f>
        <v>17.649999999999999</v>
      </c>
      <c r="D117" s="19">
        <f>SUM(D113:D116)</f>
        <v>10.06</v>
      </c>
      <c r="E117" s="19">
        <f>SUM(E113:E116)</f>
        <v>60.599999999999994</v>
      </c>
      <c r="F117" s="19">
        <f>SUM(F113:F116)</f>
        <v>438.40000000000003</v>
      </c>
      <c r="G117" s="19">
        <f>SUM(G113:G116)</f>
        <v>0.20699999999999999</v>
      </c>
      <c r="H117" s="19">
        <v>1.95</v>
      </c>
      <c r="I117" s="19">
        <v>0</v>
      </c>
      <c r="J117" s="19">
        <v>0</v>
      </c>
      <c r="K117" s="19">
        <f>SUM(K113:K116)</f>
        <v>205.22</v>
      </c>
      <c r="L117" s="19">
        <v>0</v>
      </c>
      <c r="M117" s="19">
        <v>0</v>
      </c>
      <c r="N117" s="20">
        <f>SUM(N113:N116)</f>
        <v>1.9460000000000002</v>
      </c>
    </row>
    <row r="118" spans="1:15" s="21" customFormat="1" ht="15.75" customHeight="1" thickBot="1" x14ac:dyDescent="0.3">
      <c r="A118" s="22"/>
      <c r="B118" s="23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8"/>
    </row>
    <row r="119" spans="1:15" s="21" customFormat="1" ht="15.75" x14ac:dyDescent="0.25">
      <c r="A119" s="41" t="s">
        <v>42</v>
      </c>
      <c r="B119" s="43" t="s">
        <v>13</v>
      </c>
      <c r="C119" s="45" t="s">
        <v>6</v>
      </c>
      <c r="D119" s="45"/>
      <c r="E119" s="45"/>
      <c r="F119" s="45" t="s">
        <v>2</v>
      </c>
      <c r="G119" s="45" t="s">
        <v>3</v>
      </c>
      <c r="H119" s="45"/>
      <c r="I119" s="45"/>
      <c r="J119" s="45"/>
      <c r="K119" s="45" t="s">
        <v>4</v>
      </c>
      <c r="L119" s="45"/>
      <c r="M119" s="45"/>
      <c r="N119" s="47"/>
      <c r="O119" s="11"/>
    </row>
    <row r="120" spans="1:15" s="21" customFormat="1" ht="31.5" x14ac:dyDescent="0.25">
      <c r="A120" s="42"/>
      <c r="B120" s="44"/>
      <c r="C120" s="36" t="s">
        <v>5</v>
      </c>
      <c r="D120" s="36" t="s">
        <v>7</v>
      </c>
      <c r="E120" s="36" t="s">
        <v>8</v>
      </c>
      <c r="F120" s="46"/>
      <c r="G120" s="36" t="s">
        <v>9</v>
      </c>
      <c r="H120" s="36" t="s">
        <v>10</v>
      </c>
      <c r="I120" s="36" t="s">
        <v>14</v>
      </c>
      <c r="J120" s="36" t="s">
        <v>15</v>
      </c>
      <c r="K120" s="36" t="s">
        <v>11</v>
      </c>
      <c r="L120" s="36" t="s">
        <v>16</v>
      </c>
      <c r="M120" s="36" t="s">
        <v>17</v>
      </c>
      <c r="N120" s="10" t="s">
        <v>12</v>
      </c>
      <c r="O120" s="11"/>
    </row>
    <row r="121" spans="1:15" s="21" customFormat="1" ht="15.75" x14ac:dyDescent="0.25">
      <c r="A121" s="34" t="s">
        <v>49</v>
      </c>
      <c r="B121" s="35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10"/>
      <c r="O121" s="16"/>
    </row>
    <row r="122" spans="1:15" s="21" customFormat="1" ht="15.75" x14ac:dyDescent="0.25">
      <c r="A122" s="12" t="s">
        <v>50</v>
      </c>
      <c r="B122" s="13">
        <v>150</v>
      </c>
      <c r="C122" s="14">
        <v>17</v>
      </c>
      <c r="D122" s="14">
        <v>20.3</v>
      </c>
      <c r="E122" s="14">
        <v>35.69</v>
      </c>
      <c r="F122" s="14">
        <v>377</v>
      </c>
      <c r="G122" s="14">
        <v>0.06</v>
      </c>
      <c r="H122" s="14">
        <v>1.01</v>
      </c>
      <c r="I122" s="14">
        <v>48</v>
      </c>
      <c r="J122" s="14">
        <v>0</v>
      </c>
      <c r="K122" s="14">
        <v>45.1</v>
      </c>
      <c r="L122" s="14">
        <v>199.3</v>
      </c>
      <c r="M122" s="14">
        <v>47.5</v>
      </c>
      <c r="N122" s="15">
        <v>2.19</v>
      </c>
      <c r="O122" s="16"/>
    </row>
    <row r="123" spans="1:15" s="21" customFormat="1" ht="15.75" x14ac:dyDescent="0.25">
      <c r="A123" s="12" t="s">
        <v>51</v>
      </c>
      <c r="B123" s="13">
        <v>100</v>
      </c>
      <c r="C123" s="14">
        <v>6.8</v>
      </c>
      <c r="D123" s="14">
        <v>8.2899999999999991</v>
      </c>
      <c r="E123" s="14">
        <v>24.73</v>
      </c>
      <c r="F123" s="14">
        <v>187.24</v>
      </c>
      <c r="G123" s="14">
        <v>0.27</v>
      </c>
      <c r="H123" s="14">
        <v>18.95</v>
      </c>
      <c r="I123" s="14">
        <v>0.27</v>
      </c>
      <c r="J123" s="14">
        <v>5.81</v>
      </c>
      <c r="K123" s="14">
        <v>52.23</v>
      </c>
      <c r="L123" s="14">
        <v>112.28</v>
      </c>
      <c r="M123" s="14">
        <v>41.81</v>
      </c>
      <c r="N123" s="15">
        <v>1.75</v>
      </c>
      <c r="O123" s="16"/>
    </row>
    <row r="124" spans="1:15" s="21" customFormat="1" ht="15.75" x14ac:dyDescent="0.25">
      <c r="A124" s="12" t="s">
        <v>23</v>
      </c>
      <c r="B124" s="13" t="s">
        <v>24</v>
      </c>
      <c r="C124" s="14">
        <v>0.24</v>
      </c>
      <c r="D124" s="14">
        <v>3.04</v>
      </c>
      <c r="E124" s="14">
        <v>20.92</v>
      </c>
      <c r="F124" s="14">
        <v>94</v>
      </c>
      <c r="G124" s="14">
        <v>0.06</v>
      </c>
      <c r="H124" s="14">
        <v>0</v>
      </c>
      <c r="I124" s="14">
        <v>0</v>
      </c>
      <c r="J124" s="14">
        <v>0</v>
      </c>
      <c r="K124" s="14">
        <v>8</v>
      </c>
      <c r="L124" s="14">
        <v>0</v>
      </c>
      <c r="M124" s="14">
        <v>0</v>
      </c>
      <c r="N124" s="15">
        <v>0.36</v>
      </c>
      <c r="O124" s="16"/>
    </row>
    <row r="125" spans="1:15" s="4" customFormat="1" ht="15.75" x14ac:dyDescent="0.25">
      <c r="A125" s="12" t="s">
        <v>25</v>
      </c>
      <c r="B125" s="13" t="s">
        <v>20</v>
      </c>
      <c r="C125" s="14">
        <v>0</v>
      </c>
      <c r="D125" s="14">
        <v>0</v>
      </c>
      <c r="E125" s="14">
        <v>15.04</v>
      </c>
      <c r="F125" s="14">
        <v>60.1</v>
      </c>
      <c r="G125" s="14">
        <v>0</v>
      </c>
      <c r="H125" s="14">
        <v>0</v>
      </c>
      <c r="I125" s="14">
        <v>0</v>
      </c>
      <c r="J125" s="14">
        <v>0</v>
      </c>
      <c r="K125" s="14">
        <v>9.02</v>
      </c>
      <c r="L125" s="14">
        <v>0</v>
      </c>
      <c r="M125" s="14">
        <v>0</v>
      </c>
      <c r="N125" s="15">
        <v>0.06</v>
      </c>
      <c r="O125" s="21"/>
    </row>
    <row r="126" spans="1:15" s="4" customFormat="1" ht="16.5" thickBot="1" x14ac:dyDescent="0.3">
      <c r="A126" s="17" t="s">
        <v>26</v>
      </c>
      <c r="B126" s="18"/>
      <c r="C126" s="19">
        <f>SUM(C122:C125)</f>
        <v>24.04</v>
      </c>
      <c r="D126" s="19">
        <f>SUM(D122:D125)</f>
        <v>31.63</v>
      </c>
      <c r="E126" s="19">
        <f>+SUM(E122:E125)</f>
        <v>96.38</v>
      </c>
      <c r="F126" s="19">
        <f>+SUM(F122:F125)</f>
        <v>718.34</v>
      </c>
      <c r="G126" s="19">
        <f>SUM(G122:G125)</f>
        <v>0.39</v>
      </c>
      <c r="H126" s="19">
        <f>SUM(H122:H125)</f>
        <v>19.96</v>
      </c>
      <c r="I126" s="19">
        <f>SUM(I122:I125)</f>
        <v>48.27</v>
      </c>
      <c r="J126" s="19">
        <v>0</v>
      </c>
      <c r="K126" s="19">
        <f>SUM(K122:K125)</f>
        <v>114.35</v>
      </c>
      <c r="L126" s="19">
        <f>SUM(L122:L125)</f>
        <v>311.58000000000004</v>
      </c>
      <c r="M126" s="19">
        <f>SUM(M122:M125)</f>
        <v>89.31</v>
      </c>
      <c r="N126" s="20">
        <f>SUM(N122:N125)</f>
        <v>4.3599999999999994</v>
      </c>
      <c r="O126" s="21"/>
    </row>
    <row r="127" spans="1:15" s="4" customFormat="1" ht="15.75" x14ac:dyDescent="0.25">
      <c r="A127" s="22"/>
      <c r="B127" s="23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</row>
    <row r="128" spans="1:15" s="4" customFormat="1" ht="15.75" customHeight="1" x14ac:dyDescent="0.2">
      <c r="A128" s="29" t="s">
        <v>0</v>
      </c>
      <c r="B128" s="4" t="s">
        <v>37</v>
      </c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</row>
    <row r="129" spans="1:15" s="4" customFormat="1" ht="15.75" x14ac:dyDescent="0.2">
      <c r="A129" s="48" t="s">
        <v>18</v>
      </c>
      <c r="B129" s="30" t="s">
        <v>54</v>
      </c>
      <c r="C129" s="6" t="s">
        <v>44</v>
      </c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</row>
    <row r="130" spans="1:15" s="8" customFormat="1" ht="15" customHeight="1" thickBot="1" x14ac:dyDescent="0.25">
      <c r="A130" s="49"/>
      <c r="B130" s="31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</row>
    <row r="131" spans="1:15" s="11" customFormat="1" ht="15.75" x14ac:dyDescent="0.2">
      <c r="A131" s="41" t="s">
        <v>1</v>
      </c>
      <c r="B131" s="43" t="s">
        <v>13</v>
      </c>
      <c r="C131" s="45" t="s">
        <v>6</v>
      </c>
      <c r="D131" s="45"/>
      <c r="E131" s="45"/>
      <c r="F131" s="45" t="s">
        <v>2</v>
      </c>
      <c r="G131" s="45" t="s">
        <v>3</v>
      </c>
      <c r="H131" s="45"/>
      <c r="I131" s="45"/>
      <c r="J131" s="45"/>
      <c r="K131" s="45" t="s">
        <v>4</v>
      </c>
      <c r="L131" s="45"/>
      <c r="M131" s="45"/>
      <c r="N131" s="47"/>
    </row>
    <row r="132" spans="1:15" s="16" customFormat="1" ht="31.5" x14ac:dyDescent="0.25">
      <c r="A132" s="42"/>
      <c r="B132" s="44"/>
      <c r="C132" s="9" t="s">
        <v>5</v>
      </c>
      <c r="D132" s="9" t="s">
        <v>7</v>
      </c>
      <c r="E132" s="9" t="s">
        <v>8</v>
      </c>
      <c r="F132" s="46"/>
      <c r="G132" s="9" t="s">
        <v>9</v>
      </c>
      <c r="H132" s="9" t="s">
        <v>10</v>
      </c>
      <c r="I132" s="9" t="s">
        <v>14</v>
      </c>
      <c r="J132" s="9" t="s">
        <v>15</v>
      </c>
      <c r="K132" s="9" t="s">
        <v>11</v>
      </c>
      <c r="L132" s="9" t="s">
        <v>16</v>
      </c>
      <c r="M132" s="9" t="s">
        <v>17</v>
      </c>
      <c r="N132" s="10" t="s">
        <v>12</v>
      </c>
    </row>
    <row r="133" spans="1:15" s="16" customFormat="1" ht="15.75" x14ac:dyDescent="0.25">
      <c r="A133" s="40" t="s">
        <v>47</v>
      </c>
      <c r="B133" s="13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5"/>
    </row>
    <row r="134" spans="1:15" s="16" customFormat="1" ht="15.75" x14ac:dyDescent="0.25">
      <c r="A134" s="12" t="s">
        <v>38</v>
      </c>
      <c r="B134" s="13" t="s">
        <v>20</v>
      </c>
      <c r="C134" s="14">
        <v>10.42</v>
      </c>
      <c r="D134" s="14">
        <v>6.76</v>
      </c>
      <c r="E134" s="14">
        <v>25.86</v>
      </c>
      <c r="F134" s="14">
        <v>224.94</v>
      </c>
      <c r="G134" s="14">
        <v>0.1</v>
      </c>
      <c r="H134" s="14">
        <v>0.9</v>
      </c>
      <c r="I134" s="14">
        <v>0</v>
      </c>
      <c r="J134" s="14">
        <v>0</v>
      </c>
      <c r="K134" s="14">
        <v>185.86</v>
      </c>
      <c r="L134" s="14">
        <v>0</v>
      </c>
      <c r="M134" s="14">
        <v>0</v>
      </c>
      <c r="N134" s="15">
        <v>0.72</v>
      </c>
    </row>
    <row r="135" spans="1:15" s="16" customFormat="1" ht="15.75" x14ac:dyDescent="0.25">
      <c r="A135" s="12" t="s">
        <v>23</v>
      </c>
      <c r="B135" s="13" t="s">
        <v>24</v>
      </c>
      <c r="C135" s="14">
        <v>0.24</v>
      </c>
      <c r="D135" s="14">
        <v>3.04</v>
      </c>
      <c r="E135" s="14">
        <v>20.92</v>
      </c>
      <c r="F135" s="14">
        <v>94</v>
      </c>
      <c r="G135" s="14">
        <v>0.06</v>
      </c>
      <c r="H135" s="14">
        <v>0</v>
      </c>
      <c r="I135" s="14">
        <v>0</v>
      </c>
      <c r="J135" s="14">
        <v>0</v>
      </c>
      <c r="K135" s="14">
        <v>8</v>
      </c>
      <c r="L135" s="14">
        <v>0</v>
      </c>
      <c r="M135" s="14">
        <v>0</v>
      </c>
      <c r="N135" s="15">
        <v>0.36</v>
      </c>
    </row>
    <row r="136" spans="1:15" s="16" customFormat="1" ht="15.75" x14ac:dyDescent="0.25">
      <c r="A136" s="12" t="s">
        <v>21</v>
      </c>
      <c r="B136" s="13" t="s">
        <v>22</v>
      </c>
      <c r="C136" s="14">
        <v>8.25</v>
      </c>
      <c r="D136" s="14">
        <v>0.08</v>
      </c>
      <c r="E136" s="14">
        <v>0.08</v>
      </c>
      <c r="F136" s="14">
        <v>74.8</v>
      </c>
      <c r="G136" s="14">
        <v>0</v>
      </c>
      <c r="H136" s="14">
        <v>0</v>
      </c>
      <c r="I136" s="14">
        <v>0</v>
      </c>
      <c r="J136" s="14">
        <v>0</v>
      </c>
      <c r="K136" s="14">
        <v>1.2</v>
      </c>
      <c r="L136" s="14">
        <v>0</v>
      </c>
      <c r="M136" s="14">
        <v>0</v>
      </c>
      <c r="N136" s="15">
        <v>0</v>
      </c>
    </row>
    <row r="137" spans="1:15" s="16" customFormat="1" ht="15.75" x14ac:dyDescent="0.25">
      <c r="A137" s="12" t="s">
        <v>48</v>
      </c>
      <c r="B137" s="13" t="s">
        <v>20</v>
      </c>
      <c r="C137" s="14">
        <v>3.2</v>
      </c>
      <c r="D137" s="14">
        <v>2.9</v>
      </c>
      <c r="E137" s="14">
        <v>24.66</v>
      </c>
      <c r="F137" s="14">
        <v>139.80000000000001</v>
      </c>
      <c r="G137" s="14">
        <v>0.04</v>
      </c>
      <c r="H137" s="14">
        <v>1.3</v>
      </c>
      <c r="I137" s="14">
        <v>0</v>
      </c>
      <c r="J137" s="14">
        <v>0</v>
      </c>
      <c r="K137" s="14">
        <v>125.56</v>
      </c>
      <c r="L137" s="14">
        <v>0</v>
      </c>
      <c r="M137" s="14">
        <v>0</v>
      </c>
      <c r="N137" s="15">
        <v>0.16</v>
      </c>
    </row>
    <row r="138" spans="1:15" s="21" customFormat="1" ht="15.75" x14ac:dyDescent="0.25">
      <c r="A138" s="12" t="s">
        <v>46</v>
      </c>
      <c r="B138" s="13">
        <v>80</v>
      </c>
      <c r="C138" s="14">
        <v>5.2</v>
      </c>
      <c r="D138" s="14">
        <v>4.8</v>
      </c>
      <c r="E138" s="14">
        <v>36.799999999999997</v>
      </c>
      <c r="F138" s="14">
        <v>267.2</v>
      </c>
      <c r="G138" s="14">
        <v>0.1</v>
      </c>
      <c r="H138" s="14">
        <v>0</v>
      </c>
      <c r="I138" s="14">
        <v>112.2</v>
      </c>
      <c r="J138" s="14">
        <v>0</v>
      </c>
      <c r="K138" s="14">
        <v>16.3</v>
      </c>
      <c r="L138" s="14">
        <v>55.38</v>
      </c>
      <c r="M138" s="14">
        <v>9.3000000000000007</v>
      </c>
      <c r="N138" s="15">
        <v>0.8</v>
      </c>
    </row>
    <row r="139" spans="1:15" s="21" customFormat="1" ht="16.5" thickBot="1" x14ac:dyDescent="0.3">
      <c r="A139" s="17" t="s">
        <v>26</v>
      </c>
      <c r="B139" s="18"/>
      <c r="C139" s="19">
        <f t="shared" ref="C139:H139" si="4">SUM(C134:C138)</f>
        <v>27.31</v>
      </c>
      <c r="D139" s="19">
        <f t="shared" si="4"/>
        <v>17.580000000000002</v>
      </c>
      <c r="E139" s="19">
        <f t="shared" si="4"/>
        <v>108.32</v>
      </c>
      <c r="F139" s="19">
        <f t="shared" si="4"/>
        <v>800.74</v>
      </c>
      <c r="G139" s="19">
        <f t="shared" si="4"/>
        <v>0.30000000000000004</v>
      </c>
      <c r="H139" s="19">
        <f t="shared" si="4"/>
        <v>2.2000000000000002</v>
      </c>
      <c r="I139" s="19">
        <v>112.2</v>
      </c>
      <c r="J139" s="19">
        <v>0</v>
      </c>
      <c r="K139" s="19">
        <f>SUM(K134:K138)</f>
        <v>336.92</v>
      </c>
      <c r="L139" s="19">
        <v>55.38</v>
      </c>
      <c r="M139" s="19">
        <v>9.3000000000000007</v>
      </c>
      <c r="N139" s="20">
        <f>SUM(N134:N138)</f>
        <v>2.04</v>
      </c>
    </row>
    <row r="140" spans="1:15" s="21" customFormat="1" ht="16.5" thickBot="1" x14ac:dyDescent="0.3">
      <c r="A140" s="22"/>
      <c r="B140" s="23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8"/>
    </row>
    <row r="141" spans="1:15" s="21" customFormat="1" ht="15.75" x14ac:dyDescent="0.25">
      <c r="A141" s="41" t="s">
        <v>1</v>
      </c>
      <c r="B141" s="43" t="s">
        <v>13</v>
      </c>
      <c r="C141" s="45" t="s">
        <v>6</v>
      </c>
      <c r="D141" s="45"/>
      <c r="E141" s="45"/>
      <c r="F141" s="45" t="s">
        <v>2</v>
      </c>
      <c r="G141" s="45" t="s">
        <v>3</v>
      </c>
      <c r="H141" s="45"/>
      <c r="I141" s="45"/>
      <c r="J141" s="45"/>
      <c r="K141" s="45" t="s">
        <v>4</v>
      </c>
      <c r="L141" s="45"/>
      <c r="M141" s="45"/>
      <c r="N141" s="47"/>
      <c r="O141" s="11"/>
    </row>
    <row r="142" spans="1:15" s="21" customFormat="1" ht="31.5" x14ac:dyDescent="0.25">
      <c r="A142" s="42"/>
      <c r="B142" s="44"/>
      <c r="C142" s="36" t="s">
        <v>5</v>
      </c>
      <c r="D142" s="36" t="s">
        <v>7</v>
      </c>
      <c r="E142" s="36" t="s">
        <v>8</v>
      </c>
      <c r="F142" s="46"/>
      <c r="G142" s="36" t="s">
        <v>9</v>
      </c>
      <c r="H142" s="36" t="s">
        <v>10</v>
      </c>
      <c r="I142" s="36" t="s">
        <v>14</v>
      </c>
      <c r="J142" s="36" t="s">
        <v>15</v>
      </c>
      <c r="K142" s="36" t="s">
        <v>11</v>
      </c>
      <c r="L142" s="36" t="s">
        <v>16</v>
      </c>
      <c r="M142" s="36" t="s">
        <v>17</v>
      </c>
      <c r="N142" s="10" t="s">
        <v>12</v>
      </c>
      <c r="O142" s="11"/>
    </row>
    <row r="143" spans="1:15" s="21" customFormat="1" ht="15.75" x14ac:dyDescent="0.25">
      <c r="A143" s="34" t="s">
        <v>49</v>
      </c>
      <c r="B143" s="35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10"/>
      <c r="O143" s="16"/>
    </row>
    <row r="144" spans="1:15" s="21" customFormat="1" ht="15.75" x14ac:dyDescent="0.25">
      <c r="A144" s="12" t="s">
        <v>52</v>
      </c>
      <c r="B144" s="13" t="s">
        <v>20</v>
      </c>
      <c r="C144" s="14">
        <v>4.22</v>
      </c>
      <c r="D144" s="14">
        <v>4.3899999999999997</v>
      </c>
      <c r="E144" s="14">
        <v>13.06</v>
      </c>
      <c r="F144" s="14">
        <v>107.8</v>
      </c>
      <c r="G144" s="14">
        <v>0.18</v>
      </c>
      <c r="H144" s="14">
        <v>4.6500000000000004</v>
      </c>
      <c r="I144" s="14">
        <v>0</v>
      </c>
      <c r="J144" s="14">
        <v>0</v>
      </c>
      <c r="K144" s="14">
        <v>30.46</v>
      </c>
      <c r="L144" s="14">
        <v>69.739999999999995</v>
      </c>
      <c r="M144" s="14">
        <v>28.24</v>
      </c>
      <c r="N144" s="15">
        <v>1.62</v>
      </c>
      <c r="O144" s="16"/>
    </row>
    <row r="145" spans="1:15" s="21" customFormat="1" ht="15.75" x14ac:dyDescent="0.25">
      <c r="A145" s="12" t="s">
        <v>25</v>
      </c>
      <c r="B145" s="13" t="s">
        <v>20</v>
      </c>
      <c r="C145" s="14">
        <v>0</v>
      </c>
      <c r="D145" s="14">
        <v>0</v>
      </c>
      <c r="E145" s="14">
        <v>15.04</v>
      </c>
      <c r="F145" s="14">
        <v>60.1</v>
      </c>
      <c r="G145" s="14">
        <v>0</v>
      </c>
      <c r="H145" s="14">
        <v>0</v>
      </c>
      <c r="I145" s="14">
        <v>0</v>
      </c>
      <c r="J145" s="14">
        <v>0</v>
      </c>
      <c r="K145" s="14">
        <v>9.02</v>
      </c>
      <c r="L145" s="14">
        <v>0</v>
      </c>
      <c r="M145" s="14">
        <v>0</v>
      </c>
      <c r="N145" s="15">
        <v>0.06</v>
      </c>
      <c r="O145" s="16"/>
    </row>
    <row r="146" spans="1:15" s="21" customFormat="1" ht="15.75" x14ac:dyDescent="0.25">
      <c r="A146" s="12" t="s">
        <v>23</v>
      </c>
      <c r="B146" s="13" t="s">
        <v>24</v>
      </c>
      <c r="C146" s="14">
        <v>0.24</v>
      </c>
      <c r="D146" s="14">
        <v>3.04</v>
      </c>
      <c r="E146" s="14">
        <v>20.92</v>
      </c>
      <c r="F146" s="14">
        <v>94</v>
      </c>
      <c r="G146" s="14">
        <v>0.06</v>
      </c>
      <c r="H146" s="14">
        <v>0</v>
      </c>
      <c r="I146" s="14">
        <v>0</v>
      </c>
      <c r="J146" s="14">
        <v>0</v>
      </c>
      <c r="K146" s="14">
        <v>8</v>
      </c>
      <c r="L146" s="14">
        <v>0</v>
      </c>
      <c r="M146" s="14">
        <v>0</v>
      </c>
      <c r="N146" s="15">
        <v>0.36</v>
      </c>
      <c r="O146" s="16"/>
    </row>
    <row r="147" spans="1:15" s="4" customFormat="1" ht="16.5" thickBot="1" x14ac:dyDescent="0.3">
      <c r="A147" s="17" t="s">
        <v>26</v>
      </c>
      <c r="B147" s="18"/>
      <c r="C147" s="19">
        <f t="shared" ref="C147:I147" si="5">SUM(C144:C146)</f>
        <v>4.46</v>
      </c>
      <c r="D147" s="19">
        <f t="shared" si="5"/>
        <v>7.43</v>
      </c>
      <c r="E147" s="19">
        <f t="shared" si="5"/>
        <v>49.02</v>
      </c>
      <c r="F147" s="19">
        <f t="shared" si="5"/>
        <v>261.89999999999998</v>
      </c>
      <c r="G147" s="19">
        <f t="shared" si="5"/>
        <v>0.24</v>
      </c>
      <c r="H147" s="19">
        <f t="shared" si="5"/>
        <v>4.6500000000000004</v>
      </c>
      <c r="I147" s="19">
        <f t="shared" si="5"/>
        <v>0</v>
      </c>
      <c r="J147" s="19">
        <v>0</v>
      </c>
      <c r="K147" s="19">
        <f>SUM(K144:K146)</f>
        <v>47.480000000000004</v>
      </c>
      <c r="L147" s="19">
        <f>+SUM(L144:L146)</f>
        <v>69.739999999999995</v>
      </c>
      <c r="M147" s="19">
        <f>SUM(M144:M146)</f>
        <v>28.24</v>
      </c>
      <c r="N147" s="20">
        <f>SUM(N144:N146)</f>
        <v>2.04</v>
      </c>
    </row>
    <row r="148" spans="1:15" s="4" customFormat="1" ht="15.75" x14ac:dyDescent="0.2"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</row>
    <row r="149" spans="1:15" s="4" customFormat="1" ht="15.75" customHeight="1" x14ac:dyDescent="0.2">
      <c r="A149" s="29" t="s">
        <v>0</v>
      </c>
      <c r="B149" s="4" t="s">
        <v>39</v>
      </c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</row>
    <row r="150" spans="1:15" s="4" customFormat="1" ht="15.75" x14ac:dyDescent="0.2">
      <c r="A150" s="48" t="s">
        <v>18</v>
      </c>
      <c r="B150" s="30" t="s">
        <v>54</v>
      </c>
      <c r="C150" s="6" t="s">
        <v>44</v>
      </c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</row>
    <row r="151" spans="1:15" s="8" customFormat="1" ht="14.25" customHeight="1" thickBot="1" x14ac:dyDescent="0.25">
      <c r="A151" s="49"/>
      <c r="B151" s="31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</row>
    <row r="152" spans="1:15" s="11" customFormat="1" ht="15.75" x14ac:dyDescent="0.2">
      <c r="A152" s="41" t="s">
        <v>1</v>
      </c>
      <c r="B152" s="43" t="s">
        <v>13</v>
      </c>
      <c r="C152" s="45" t="s">
        <v>6</v>
      </c>
      <c r="D152" s="45"/>
      <c r="E152" s="45"/>
      <c r="F152" s="45" t="s">
        <v>2</v>
      </c>
      <c r="G152" s="45" t="s">
        <v>3</v>
      </c>
      <c r="H152" s="45"/>
      <c r="I152" s="45"/>
      <c r="J152" s="45"/>
      <c r="K152" s="45" t="s">
        <v>4</v>
      </c>
      <c r="L152" s="45"/>
      <c r="M152" s="45"/>
      <c r="N152" s="47"/>
    </row>
    <row r="153" spans="1:15" s="16" customFormat="1" ht="31.5" x14ac:dyDescent="0.25">
      <c r="A153" s="42"/>
      <c r="B153" s="44"/>
      <c r="C153" s="9" t="s">
        <v>5</v>
      </c>
      <c r="D153" s="9" t="s">
        <v>7</v>
      </c>
      <c r="E153" s="9" t="s">
        <v>8</v>
      </c>
      <c r="F153" s="46"/>
      <c r="G153" s="9" t="s">
        <v>9</v>
      </c>
      <c r="H153" s="9" t="s">
        <v>10</v>
      </c>
      <c r="I153" s="9" t="s">
        <v>14</v>
      </c>
      <c r="J153" s="9" t="s">
        <v>15</v>
      </c>
      <c r="K153" s="9" t="s">
        <v>11</v>
      </c>
      <c r="L153" s="9" t="s">
        <v>16</v>
      </c>
      <c r="M153" s="9" t="s">
        <v>17</v>
      </c>
      <c r="N153" s="10" t="s">
        <v>12</v>
      </c>
    </row>
    <row r="154" spans="1:15" s="16" customFormat="1" ht="15.75" x14ac:dyDescent="0.25">
      <c r="A154" s="40" t="s">
        <v>47</v>
      </c>
      <c r="B154" s="13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5"/>
    </row>
    <row r="155" spans="1:15" s="16" customFormat="1" ht="31.5" x14ac:dyDescent="0.25">
      <c r="A155" s="12" t="s">
        <v>43</v>
      </c>
      <c r="B155" s="13" t="s">
        <v>20</v>
      </c>
      <c r="C155" s="14">
        <v>11.32</v>
      </c>
      <c r="D155" s="14">
        <v>8.36</v>
      </c>
      <c r="E155" s="14">
        <v>37.979999999999997</v>
      </c>
      <c r="F155" s="14">
        <v>287.83999999999997</v>
      </c>
      <c r="G155" s="14">
        <v>0.24199999999999999</v>
      </c>
      <c r="H155" s="14">
        <v>1.1819999999999999</v>
      </c>
      <c r="I155" s="14">
        <v>0</v>
      </c>
      <c r="J155" s="14">
        <v>0</v>
      </c>
      <c r="K155" s="14">
        <v>137.976</v>
      </c>
      <c r="L155" s="14">
        <v>0</v>
      </c>
      <c r="M155" s="14">
        <v>0</v>
      </c>
      <c r="N155" s="15">
        <v>1.772</v>
      </c>
    </row>
    <row r="156" spans="1:15" s="16" customFormat="1" ht="15.75" x14ac:dyDescent="0.25">
      <c r="A156" s="12" t="s">
        <v>21</v>
      </c>
      <c r="B156" s="13" t="s">
        <v>22</v>
      </c>
      <c r="C156" s="14">
        <v>8.25</v>
      </c>
      <c r="D156" s="14">
        <v>0.08</v>
      </c>
      <c r="E156" s="14">
        <v>0.08</v>
      </c>
      <c r="F156" s="14">
        <v>74.8</v>
      </c>
      <c r="G156" s="14">
        <v>0</v>
      </c>
      <c r="H156" s="14">
        <v>0</v>
      </c>
      <c r="I156" s="14">
        <v>0</v>
      </c>
      <c r="J156" s="14">
        <v>0</v>
      </c>
      <c r="K156" s="14">
        <v>1.2</v>
      </c>
      <c r="L156" s="14">
        <v>0</v>
      </c>
      <c r="M156" s="14">
        <v>0</v>
      </c>
      <c r="N156" s="15">
        <v>0</v>
      </c>
    </row>
    <row r="157" spans="1:15" s="16" customFormat="1" ht="15.75" x14ac:dyDescent="0.25">
      <c r="A157" s="12" t="s">
        <v>23</v>
      </c>
      <c r="B157" s="13" t="s">
        <v>24</v>
      </c>
      <c r="C157" s="14">
        <v>0.24</v>
      </c>
      <c r="D157" s="14">
        <v>3.04</v>
      </c>
      <c r="E157" s="14">
        <v>20.92</v>
      </c>
      <c r="F157" s="14">
        <v>94</v>
      </c>
      <c r="G157" s="14">
        <v>0.06</v>
      </c>
      <c r="H157" s="14">
        <v>0</v>
      </c>
      <c r="I157" s="14">
        <v>0</v>
      </c>
      <c r="J157" s="14">
        <v>0</v>
      </c>
      <c r="K157" s="14">
        <v>8</v>
      </c>
      <c r="L157" s="14">
        <v>0</v>
      </c>
      <c r="M157" s="14">
        <v>0</v>
      </c>
      <c r="N157" s="15">
        <v>0.36</v>
      </c>
    </row>
    <row r="158" spans="1:15" s="21" customFormat="1" ht="15.75" x14ac:dyDescent="0.25">
      <c r="A158" s="12" t="s">
        <v>25</v>
      </c>
      <c r="B158" s="13" t="s">
        <v>20</v>
      </c>
      <c r="C158" s="14">
        <v>0</v>
      </c>
      <c r="D158" s="14">
        <v>0</v>
      </c>
      <c r="E158" s="14">
        <v>15.04</v>
      </c>
      <c r="F158" s="14">
        <v>60.1</v>
      </c>
      <c r="G158" s="14">
        <v>0</v>
      </c>
      <c r="H158" s="14">
        <v>0</v>
      </c>
      <c r="I158" s="14">
        <v>0</v>
      </c>
      <c r="J158" s="14">
        <v>0</v>
      </c>
      <c r="K158" s="14">
        <v>9.02</v>
      </c>
      <c r="L158" s="14">
        <v>0</v>
      </c>
      <c r="M158" s="14">
        <v>0</v>
      </c>
      <c r="N158" s="15">
        <v>0.06</v>
      </c>
    </row>
    <row r="159" spans="1:15" s="21" customFormat="1" ht="16.5" thickBot="1" x14ac:dyDescent="0.3">
      <c r="A159" s="17" t="s">
        <v>26</v>
      </c>
      <c r="B159" s="18"/>
      <c r="C159" s="19">
        <f t="shared" ref="C159:H159" si="6">SUM(C155:C158)</f>
        <v>19.809999999999999</v>
      </c>
      <c r="D159" s="19">
        <f t="shared" si="6"/>
        <v>11.48</v>
      </c>
      <c r="E159" s="19">
        <f t="shared" si="6"/>
        <v>74.02</v>
      </c>
      <c r="F159" s="19">
        <f t="shared" si="6"/>
        <v>516.74</v>
      </c>
      <c r="G159" s="19">
        <f t="shared" si="6"/>
        <v>0.30199999999999999</v>
      </c>
      <c r="H159" s="19">
        <f t="shared" si="6"/>
        <v>1.1819999999999999</v>
      </c>
      <c r="I159" s="19">
        <v>0</v>
      </c>
      <c r="J159" s="19">
        <v>0</v>
      </c>
      <c r="K159" s="19">
        <f>SUM(K155:K158)</f>
        <v>156.196</v>
      </c>
      <c r="L159" s="19">
        <v>0</v>
      </c>
      <c r="M159" s="19">
        <v>0</v>
      </c>
      <c r="N159" s="20">
        <f>SUM(N155:N158)</f>
        <v>2.1920000000000002</v>
      </c>
    </row>
    <row r="160" spans="1:15" s="21" customFormat="1" ht="16.5" thickBot="1" x14ac:dyDescent="0.3">
      <c r="A160" s="22"/>
      <c r="B160" s="23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8"/>
    </row>
    <row r="161" spans="1:15" s="21" customFormat="1" ht="15.75" x14ac:dyDescent="0.25">
      <c r="A161" s="41" t="s">
        <v>1</v>
      </c>
      <c r="B161" s="43" t="s">
        <v>13</v>
      </c>
      <c r="C161" s="45" t="s">
        <v>6</v>
      </c>
      <c r="D161" s="45"/>
      <c r="E161" s="45"/>
      <c r="F161" s="45" t="s">
        <v>2</v>
      </c>
      <c r="G161" s="45" t="s">
        <v>3</v>
      </c>
      <c r="H161" s="45"/>
      <c r="I161" s="45"/>
      <c r="J161" s="45"/>
      <c r="K161" s="45" t="s">
        <v>4</v>
      </c>
      <c r="L161" s="45"/>
      <c r="M161" s="45"/>
      <c r="N161" s="47"/>
      <c r="O161" s="11"/>
    </row>
    <row r="162" spans="1:15" s="21" customFormat="1" ht="31.5" x14ac:dyDescent="0.25">
      <c r="A162" s="42"/>
      <c r="B162" s="44"/>
      <c r="C162" s="36" t="s">
        <v>5</v>
      </c>
      <c r="D162" s="36" t="s">
        <v>7</v>
      </c>
      <c r="E162" s="36" t="s">
        <v>8</v>
      </c>
      <c r="F162" s="46"/>
      <c r="G162" s="36" t="s">
        <v>9</v>
      </c>
      <c r="H162" s="36" t="s">
        <v>10</v>
      </c>
      <c r="I162" s="36" t="s">
        <v>14</v>
      </c>
      <c r="J162" s="36" t="s">
        <v>15</v>
      </c>
      <c r="K162" s="36" t="s">
        <v>11</v>
      </c>
      <c r="L162" s="36" t="s">
        <v>16</v>
      </c>
      <c r="M162" s="36" t="s">
        <v>17</v>
      </c>
      <c r="N162" s="10" t="s">
        <v>12</v>
      </c>
      <c r="O162" s="11"/>
    </row>
    <row r="163" spans="1:15" s="21" customFormat="1" ht="15.75" x14ac:dyDescent="0.25">
      <c r="A163" s="34" t="s">
        <v>49</v>
      </c>
      <c r="B163" s="35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10"/>
      <c r="O163" s="16"/>
    </row>
    <row r="164" spans="1:15" s="21" customFormat="1" ht="15.75" x14ac:dyDescent="0.25">
      <c r="A164" s="12" t="s">
        <v>53</v>
      </c>
      <c r="B164" s="13">
        <v>200</v>
      </c>
      <c r="C164" s="14">
        <v>2.19</v>
      </c>
      <c r="D164" s="14">
        <v>1.58</v>
      </c>
      <c r="E164" s="14">
        <v>1.66</v>
      </c>
      <c r="F164" s="14">
        <v>72.599999999999994</v>
      </c>
      <c r="G164" s="14">
        <v>0.09</v>
      </c>
      <c r="H164" s="14">
        <v>6.6</v>
      </c>
      <c r="I164" s="14">
        <v>0</v>
      </c>
      <c r="J164" s="14">
        <v>0</v>
      </c>
      <c r="K164" s="14">
        <v>18.440000000000001</v>
      </c>
      <c r="L164" s="14">
        <v>50.04</v>
      </c>
      <c r="M164" s="14">
        <v>20</v>
      </c>
      <c r="N164" s="15">
        <v>0.71</v>
      </c>
      <c r="O164" s="16"/>
    </row>
    <row r="165" spans="1:15" s="21" customFormat="1" ht="15.75" x14ac:dyDescent="0.25">
      <c r="A165" s="12" t="s">
        <v>23</v>
      </c>
      <c r="B165" s="13" t="s">
        <v>24</v>
      </c>
      <c r="C165" s="14">
        <v>0.24</v>
      </c>
      <c r="D165" s="14">
        <v>3.04</v>
      </c>
      <c r="E165" s="14">
        <v>20.92</v>
      </c>
      <c r="F165" s="14">
        <v>94</v>
      </c>
      <c r="G165" s="14">
        <v>0.06</v>
      </c>
      <c r="H165" s="14">
        <v>0</v>
      </c>
      <c r="I165" s="14">
        <v>0</v>
      </c>
      <c r="J165" s="14">
        <v>0</v>
      </c>
      <c r="K165" s="14">
        <v>8</v>
      </c>
      <c r="L165" s="14">
        <v>0</v>
      </c>
      <c r="M165" s="14">
        <v>0</v>
      </c>
      <c r="N165" s="15">
        <v>0.36</v>
      </c>
      <c r="O165" s="16"/>
    </row>
    <row r="166" spans="1:15" s="4" customFormat="1" ht="15.75" x14ac:dyDescent="0.25">
      <c r="A166" s="12" t="s">
        <v>25</v>
      </c>
      <c r="B166" s="13" t="s">
        <v>20</v>
      </c>
      <c r="C166" s="14">
        <v>0</v>
      </c>
      <c r="D166" s="14">
        <v>0</v>
      </c>
      <c r="E166" s="14">
        <v>15.04</v>
      </c>
      <c r="F166" s="14">
        <v>60.1</v>
      </c>
      <c r="G166" s="14">
        <v>0</v>
      </c>
      <c r="H166" s="14">
        <v>0</v>
      </c>
      <c r="I166" s="14">
        <v>0</v>
      </c>
      <c r="J166" s="14">
        <v>0</v>
      </c>
      <c r="K166" s="14">
        <v>9.02</v>
      </c>
      <c r="L166" s="14">
        <v>0</v>
      </c>
      <c r="M166" s="14">
        <v>0</v>
      </c>
      <c r="N166" s="15">
        <v>0.06</v>
      </c>
    </row>
    <row r="167" spans="1:15" s="4" customFormat="1" ht="16.5" thickBot="1" x14ac:dyDescent="0.3">
      <c r="A167" s="17" t="s">
        <v>26</v>
      </c>
      <c r="B167" s="18"/>
      <c r="C167" s="19">
        <f t="shared" ref="C167:H167" si="7">SUM(C164:C166)</f>
        <v>2.4299999999999997</v>
      </c>
      <c r="D167" s="19">
        <f t="shared" si="7"/>
        <v>4.62</v>
      </c>
      <c r="E167" s="19">
        <f t="shared" si="7"/>
        <v>37.620000000000005</v>
      </c>
      <c r="F167" s="19">
        <f t="shared" si="7"/>
        <v>226.7</v>
      </c>
      <c r="G167" s="19">
        <f t="shared" si="7"/>
        <v>0.15</v>
      </c>
      <c r="H167" s="19">
        <f t="shared" si="7"/>
        <v>6.6</v>
      </c>
      <c r="I167" s="19">
        <v>112.2</v>
      </c>
      <c r="J167" s="19">
        <v>0</v>
      </c>
      <c r="K167" s="19">
        <f>SUM(K164:K166)</f>
        <v>35.46</v>
      </c>
      <c r="L167" s="19">
        <v>55.38</v>
      </c>
      <c r="M167" s="19">
        <v>9.3000000000000007</v>
      </c>
      <c r="N167" s="20">
        <f>SUM(N164:N166)</f>
        <v>1.1299999999999999</v>
      </c>
    </row>
    <row r="168" spans="1:15" s="4" customFormat="1" ht="15.75" customHeight="1" x14ac:dyDescent="0.2"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</row>
    <row r="169" spans="1:15" s="4" customFormat="1" ht="15.75" x14ac:dyDescent="0.2">
      <c r="A169" s="29" t="s">
        <v>0</v>
      </c>
      <c r="B169" s="4" t="s">
        <v>40</v>
      </c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</row>
    <row r="170" spans="1:15" s="8" customFormat="1" ht="15.75" customHeight="1" x14ac:dyDescent="0.2">
      <c r="A170" s="48" t="s">
        <v>18</v>
      </c>
      <c r="B170" s="30" t="s">
        <v>45</v>
      </c>
      <c r="C170" s="6" t="s">
        <v>44</v>
      </c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</row>
    <row r="171" spans="1:15" s="11" customFormat="1" ht="16.5" thickBot="1" x14ac:dyDescent="0.25">
      <c r="A171" s="49"/>
      <c r="B171" s="31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</row>
    <row r="172" spans="1:15" s="16" customFormat="1" ht="15.75" x14ac:dyDescent="0.25">
      <c r="A172" s="41" t="s">
        <v>1</v>
      </c>
      <c r="B172" s="43" t="s">
        <v>13</v>
      </c>
      <c r="C172" s="45" t="s">
        <v>6</v>
      </c>
      <c r="D172" s="45"/>
      <c r="E172" s="45"/>
      <c r="F172" s="45" t="s">
        <v>2</v>
      </c>
      <c r="G172" s="45" t="s">
        <v>3</v>
      </c>
      <c r="H172" s="45"/>
      <c r="I172" s="45"/>
      <c r="J172" s="45"/>
      <c r="K172" s="45" t="s">
        <v>4</v>
      </c>
      <c r="L172" s="45"/>
      <c r="M172" s="45"/>
      <c r="N172" s="47"/>
    </row>
    <row r="173" spans="1:15" s="16" customFormat="1" ht="31.5" x14ac:dyDescent="0.25">
      <c r="A173" s="42"/>
      <c r="B173" s="44"/>
      <c r="C173" s="9" t="s">
        <v>5</v>
      </c>
      <c r="D173" s="9" t="s">
        <v>7</v>
      </c>
      <c r="E173" s="9" t="s">
        <v>8</v>
      </c>
      <c r="F173" s="46"/>
      <c r="G173" s="9" t="s">
        <v>9</v>
      </c>
      <c r="H173" s="9" t="s">
        <v>10</v>
      </c>
      <c r="I173" s="9" t="s">
        <v>14</v>
      </c>
      <c r="J173" s="9" t="s">
        <v>15</v>
      </c>
      <c r="K173" s="9" t="s">
        <v>11</v>
      </c>
      <c r="L173" s="9" t="s">
        <v>16</v>
      </c>
      <c r="M173" s="9" t="s">
        <v>17</v>
      </c>
      <c r="N173" s="10" t="s">
        <v>12</v>
      </c>
    </row>
    <row r="174" spans="1:15" s="16" customFormat="1" ht="15.75" x14ac:dyDescent="0.25">
      <c r="A174" s="40" t="s">
        <v>47</v>
      </c>
      <c r="B174" s="13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5"/>
    </row>
    <row r="175" spans="1:15" s="16" customFormat="1" ht="31.5" x14ac:dyDescent="0.25">
      <c r="A175" s="12" t="s">
        <v>28</v>
      </c>
      <c r="B175" s="13" t="s">
        <v>29</v>
      </c>
      <c r="C175" s="14">
        <v>9.66</v>
      </c>
      <c r="D175" s="14">
        <v>6.23</v>
      </c>
      <c r="E175" s="14">
        <v>42.75</v>
      </c>
      <c r="F175" s="14">
        <v>283.69</v>
      </c>
      <c r="G175" s="14">
        <v>8.4000000000000005E-2</v>
      </c>
      <c r="H175" s="14">
        <v>1.3</v>
      </c>
      <c r="I175" s="14">
        <v>0</v>
      </c>
      <c r="J175" s="14">
        <v>0</v>
      </c>
      <c r="K175" s="14">
        <v>132.94499999999999</v>
      </c>
      <c r="L175" s="14">
        <v>0</v>
      </c>
      <c r="M175" s="14">
        <v>0</v>
      </c>
      <c r="N175" s="15">
        <v>0.48899999999999999</v>
      </c>
    </row>
    <row r="176" spans="1:15" s="16" customFormat="1" ht="15.75" x14ac:dyDescent="0.25">
      <c r="A176" s="12" t="s">
        <v>23</v>
      </c>
      <c r="B176" s="13" t="s">
        <v>24</v>
      </c>
      <c r="C176" s="14">
        <v>0.24</v>
      </c>
      <c r="D176" s="14">
        <v>3.04</v>
      </c>
      <c r="E176" s="14">
        <v>20.92</v>
      </c>
      <c r="F176" s="14">
        <v>94</v>
      </c>
      <c r="G176" s="14">
        <v>0.06</v>
      </c>
      <c r="H176" s="14">
        <v>0</v>
      </c>
      <c r="I176" s="14">
        <v>0</v>
      </c>
      <c r="J176" s="14">
        <v>0</v>
      </c>
      <c r="K176" s="14">
        <v>8</v>
      </c>
      <c r="L176" s="14">
        <v>0</v>
      </c>
      <c r="M176" s="14">
        <v>0</v>
      </c>
      <c r="N176" s="15">
        <v>0.36</v>
      </c>
    </row>
    <row r="177" spans="1:15" s="16" customFormat="1" ht="15.75" x14ac:dyDescent="0.25">
      <c r="A177" s="12" t="s">
        <v>21</v>
      </c>
      <c r="B177" s="13" t="s">
        <v>22</v>
      </c>
      <c r="C177" s="14">
        <v>8.25</v>
      </c>
      <c r="D177" s="14">
        <v>0.08</v>
      </c>
      <c r="E177" s="14">
        <v>0.08</v>
      </c>
      <c r="F177" s="14">
        <v>74.8</v>
      </c>
      <c r="G177" s="14">
        <v>0</v>
      </c>
      <c r="H177" s="14">
        <v>0</v>
      </c>
      <c r="I177" s="14">
        <v>0</v>
      </c>
      <c r="J177" s="14">
        <v>0</v>
      </c>
      <c r="K177" s="14">
        <v>1.2</v>
      </c>
      <c r="L177" s="14">
        <v>0</v>
      </c>
      <c r="M177" s="14">
        <v>0</v>
      </c>
      <c r="N177" s="15">
        <v>0</v>
      </c>
    </row>
    <row r="178" spans="1:15" s="21" customFormat="1" ht="15.75" x14ac:dyDescent="0.25">
      <c r="A178" s="12" t="s">
        <v>48</v>
      </c>
      <c r="B178" s="13" t="s">
        <v>20</v>
      </c>
      <c r="C178" s="14">
        <v>3.2</v>
      </c>
      <c r="D178" s="14">
        <v>2.9</v>
      </c>
      <c r="E178" s="14">
        <v>24.66</v>
      </c>
      <c r="F178" s="14">
        <v>139.80000000000001</v>
      </c>
      <c r="G178" s="14">
        <v>0.04</v>
      </c>
      <c r="H178" s="14">
        <v>1.3</v>
      </c>
      <c r="I178" s="14">
        <v>0</v>
      </c>
      <c r="J178" s="14">
        <v>0</v>
      </c>
      <c r="K178" s="14">
        <v>125.56</v>
      </c>
      <c r="L178" s="14">
        <v>0</v>
      </c>
      <c r="M178" s="14">
        <v>0</v>
      </c>
      <c r="N178" s="15">
        <v>0.16</v>
      </c>
    </row>
    <row r="179" spans="1:15" s="21" customFormat="1" ht="15.75" x14ac:dyDescent="0.25">
      <c r="A179" s="12" t="s">
        <v>46</v>
      </c>
      <c r="B179" s="13">
        <v>80</v>
      </c>
      <c r="C179" s="14">
        <v>5.2</v>
      </c>
      <c r="D179" s="14">
        <v>4.8</v>
      </c>
      <c r="E179" s="14">
        <v>36.799999999999997</v>
      </c>
      <c r="F179" s="14">
        <v>267.2</v>
      </c>
      <c r="G179" s="14">
        <v>0.1</v>
      </c>
      <c r="H179" s="14">
        <v>0</v>
      </c>
      <c r="I179" s="14">
        <v>112.2</v>
      </c>
      <c r="J179" s="14">
        <v>0</v>
      </c>
      <c r="K179" s="14">
        <v>16.3</v>
      </c>
      <c r="L179" s="14">
        <v>55.38</v>
      </c>
      <c r="M179" s="14">
        <v>9.3000000000000007</v>
      </c>
      <c r="N179" s="15">
        <v>0.8</v>
      </c>
    </row>
    <row r="180" spans="1:15" s="21" customFormat="1" ht="16.5" thickBot="1" x14ac:dyDescent="0.3">
      <c r="A180" s="17" t="s">
        <v>26</v>
      </c>
      <c r="B180" s="18"/>
      <c r="C180" s="19">
        <f t="shared" ref="C180:I180" si="8">SUM(C175:C179)</f>
        <v>26.549999999999997</v>
      </c>
      <c r="D180" s="19">
        <f t="shared" si="8"/>
        <v>17.05</v>
      </c>
      <c r="E180" s="19">
        <f t="shared" si="8"/>
        <v>125.21</v>
      </c>
      <c r="F180" s="19">
        <f t="shared" si="8"/>
        <v>859.49</v>
      </c>
      <c r="G180" s="19">
        <f t="shared" si="8"/>
        <v>0.28400000000000003</v>
      </c>
      <c r="H180" s="19">
        <f t="shared" si="8"/>
        <v>2.6</v>
      </c>
      <c r="I180" s="19">
        <f t="shared" si="8"/>
        <v>112.2</v>
      </c>
      <c r="J180" s="19">
        <v>0</v>
      </c>
      <c r="K180" s="19">
        <f>SUM(K175:K179)</f>
        <v>284.005</v>
      </c>
      <c r="L180" s="19">
        <v>55.38</v>
      </c>
      <c r="M180" s="19">
        <v>9.3000000000000007</v>
      </c>
      <c r="N180" s="20">
        <f>SUM(N175:N179)</f>
        <v>1.8089999999999999</v>
      </c>
      <c r="O180" s="8"/>
    </row>
    <row r="181" spans="1:15" s="21" customFormat="1" ht="16.5" thickBot="1" x14ac:dyDescent="0.3">
      <c r="A181" s="22"/>
      <c r="B181" s="23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11"/>
    </row>
    <row r="182" spans="1:15" s="21" customFormat="1" ht="15.75" x14ac:dyDescent="0.25">
      <c r="A182" s="41" t="s">
        <v>1</v>
      </c>
      <c r="B182" s="43" t="s">
        <v>13</v>
      </c>
      <c r="C182" s="45" t="s">
        <v>6</v>
      </c>
      <c r="D182" s="45"/>
      <c r="E182" s="45"/>
      <c r="F182" s="45" t="s">
        <v>2</v>
      </c>
      <c r="G182" s="45" t="s">
        <v>3</v>
      </c>
      <c r="H182" s="45"/>
      <c r="I182" s="45"/>
      <c r="J182" s="45"/>
      <c r="K182" s="45" t="s">
        <v>4</v>
      </c>
      <c r="L182" s="45"/>
      <c r="M182" s="45"/>
      <c r="N182" s="47"/>
      <c r="O182" s="11"/>
    </row>
    <row r="183" spans="1:15" s="21" customFormat="1" ht="31.5" x14ac:dyDescent="0.25">
      <c r="A183" s="42"/>
      <c r="B183" s="44"/>
      <c r="C183" s="36" t="s">
        <v>5</v>
      </c>
      <c r="D183" s="36" t="s">
        <v>7</v>
      </c>
      <c r="E183" s="36" t="s">
        <v>8</v>
      </c>
      <c r="F183" s="46"/>
      <c r="G183" s="36" t="s">
        <v>9</v>
      </c>
      <c r="H183" s="36" t="s">
        <v>10</v>
      </c>
      <c r="I183" s="36" t="s">
        <v>14</v>
      </c>
      <c r="J183" s="36" t="s">
        <v>15</v>
      </c>
      <c r="K183" s="36" t="s">
        <v>11</v>
      </c>
      <c r="L183" s="36" t="s">
        <v>16</v>
      </c>
      <c r="M183" s="36" t="s">
        <v>17</v>
      </c>
      <c r="N183" s="10" t="s">
        <v>12</v>
      </c>
      <c r="O183" s="16"/>
    </row>
    <row r="184" spans="1:15" s="21" customFormat="1" ht="15.75" x14ac:dyDescent="0.25">
      <c r="A184" s="34" t="s">
        <v>49</v>
      </c>
      <c r="B184" s="35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10"/>
      <c r="O184" s="16"/>
    </row>
    <row r="185" spans="1:15" s="21" customFormat="1" ht="15.75" x14ac:dyDescent="0.25">
      <c r="A185" s="12" t="s">
        <v>58</v>
      </c>
      <c r="B185" s="13" t="s">
        <v>20</v>
      </c>
      <c r="C185" s="14">
        <v>3.93</v>
      </c>
      <c r="D185" s="14">
        <v>1.45</v>
      </c>
      <c r="E185" s="14">
        <v>100.2</v>
      </c>
      <c r="F185" s="14">
        <v>82</v>
      </c>
      <c r="G185" s="14">
        <v>0.04</v>
      </c>
      <c r="H185" s="14">
        <v>8.23</v>
      </c>
      <c r="I185" s="14">
        <v>0</v>
      </c>
      <c r="J185" s="14">
        <v>0</v>
      </c>
      <c r="K185" s="14">
        <v>35.5</v>
      </c>
      <c r="L185" s="14">
        <v>42.58</v>
      </c>
      <c r="M185" s="14">
        <v>21</v>
      </c>
      <c r="N185" s="15">
        <v>0.95</v>
      </c>
      <c r="O185" s="16"/>
    </row>
    <row r="186" spans="1:15" s="21" customFormat="1" ht="15.75" x14ac:dyDescent="0.25">
      <c r="A186" s="12" t="s">
        <v>48</v>
      </c>
      <c r="B186" s="13" t="s">
        <v>20</v>
      </c>
      <c r="C186" s="14">
        <v>3.2</v>
      </c>
      <c r="D186" s="14">
        <v>2.9</v>
      </c>
      <c r="E186" s="14">
        <v>24.66</v>
      </c>
      <c r="F186" s="14">
        <v>139.80000000000001</v>
      </c>
      <c r="G186" s="14">
        <v>0.04</v>
      </c>
      <c r="H186" s="14">
        <v>1.3</v>
      </c>
      <c r="I186" s="14">
        <v>0</v>
      </c>
      <c r="J186" s="14">
        <v>0</v>
      </c>
      <c r="K186" s="14">
        <v>125.56</v>
      </c>
      <c r="L186" s="14">
        <v>0</v>
      </c>
      <c r="M186" s="14">
        <v>0</v>
      </c>
      <c r="N186" s="15">
        <v>0.16</v>
      </c>
      <c r="O186" s="16"/>
    </row>
    <row r="187" spans="1:15" s="21" customFormat="1" ht="15.75" x14ac:dyDescent="0.25">
      <c r="A187" s="12" t="s">
        <v>23</v>
      </c>
      <c r="B187" s="13" t="s">
        <v>24</v>
      </c>
      <c r="C187" s="14">
        <v>0.24</v>
      </c>
      <c r="D187" s="14">
        <v>3.04</v>
      </c>
      <c r="E187" s="14">
        <v>20.92</v>
      </c>
      <c r="F187" s="14">
        <v>94</v>
      </c>
      <c r="G187" s="14">
        <v>0.06</v>
      </c>
      <c r="H187" s="14">
        <v>0</v>
      </c>
      <c r="I187" s="14">
        <v>0</v>
      </c>
      <c r="J187" s="14">
        <v>0</v>
      </c>
      <c r="K187" s="14">
        <v>8</v>
      </c>
      <c r="L187" s="14">
        <v>0</v>
      </c>
      <c r="M187" s="14">
        <v>0</v>
      </c>
      <c r="N187" s="15">
        <v>0.36</v>
      </c>
      <c r="O187" s="16"/>
    </row>
    <row r="188" spans="1:15" s="4" customFormat="1" ht="16.5" thickBot="1" x14ac:dyDescent="0.3">
      <c r="A188" s="17" t="s">
        <v>26</v>
      </c>
      <c r="B188" s="18"/>
      <c r="C188" s="19">
        <f t="shared" ref="C188:I188" si="9">SUM(C185:C187)</f>
        <v>7.370000000000001</v>
      </c>
      <c r="D188" s="19">
        <f t="shared" si="9"/>
        <v>7.39</v>
      </c>
      <c r="E188" s="19">
        <f t="shared" si="9"/>
        <v>145.78</v>
      </c>
      <c r="F188" s="19">
        <f t="shared" si="9"/>
        <v>315.8</v>
      </c>
      <c r="G188" s="19">
        <f t="shared" si="9"/>
        <v>0.14000000000000001</v>
      </c>
      <c r="H188" s="19">
        <f t="shared" si="9"/>
        <v>9.5300000000000011</v>
      </c>
      <c r="I188" s="19">
        <f t="shared" si="9"/>
        <v>0</v>
      </c>
      <c r="J188" s="19">
        <v>0</v>
      </c>
      <c r="K188" s="19">
        <f>SUM(K185:K187)</f>
        <v>169.06</v>
      </c>
      <c r="L188" s="19">
        <f>SUM(L185:L187)</f>
        <v>42.58</v>
      </c>
      <c r="M188" s="19">
        <f>SUM(M185:M187)</f>
        <v>21</v>
      </c>
      <c r="N188" s="20">
        <f>SUM(N185:N187)</f>
        <v>1.4699999999999998</v>
      </c>
    </row>
    <row r="189" spans="1:15" s="4" customFormat="1" ht="15.75" customHeight="1" x14ac:dyDescent="0.25">
      <c r="A189" s="22"/>
      <c r="B189" s="23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5" s="4" customFormat="1" ht="15.75" x14ac:dyDescent="0.2">
      <c r="A190" s="29" t="s">
        <v>0</v>
      </c>
      <c r="B190" s="4" t="s">
        <v>41</v>
      </c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</row>
    <row r="191" spans="1:15" s="8" customFormat="1" ht="14.25" customHeight="1" x14ac:dyDescent="0.2">
      <c r="A191" s="48" t="s">
        <v>18</v>
      </c>
      <c r="B191" s="30" t="s">
        <v>54</v>
      </c>
      <c r="C191" s="6" t="s">
        <v>44</v>
      </c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</row>
    <row r="192" spans="1:15" s="11" customFormat="1" ht="16.5" thickBot="1" x14ac:dyDescent="0.25">
      <c r="A192" s="49"/>
      <c r="B192" s="31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</row>
    <row r="193" spans="1:15" s="16" customFormat="1" ht="15.75" x14ac:dyDescent="0.25">
      <c r="A193" s="41" t="s">
        <v>1</v>
      </c>
      <c r="B193" s="43" t="s">
        <v>13</v>
      </c>
      <c r="C193" s="45" t="s">
        <v>6</v>
      </c>
      <c r="D193" s="45"/>
      <c r="E193" s="45"/>
      <c r="F193" s="45" t="s">
        <v>2</v>
      </c>
      <c r="G193" s="45" t="s">
        <v>3</v>
      </c>
      <c r="H193" s="45"/>
      <c r="I193" s="45"/>
      <c r="J193" s="45"/>
      <c r="K193" s="45" t="s">
        <v>4</v>
      </c>
      <c r="L193" s="45"/>
      <c r="M193" s="45"/>
      <c r="N193" s="47"/>
    </row>
    <row r="194" spans="1:15" s="16" customFormat="1" ht="31.5" x14ac:dyDescent="0.25">
      <c r="A194" s="42"/>
      <c r="B194" s="44"/>
      <c r="C194" s="9" t="s">
        <v>5</v>
      </c>
      <c r="D194" s="9" t="s">
        <v>7</v>
      </c>
      <c r="E194" s="9" t="s">
        <v>8</v>
      </c>
      <c r="F194" s="46"/>
      <c r="G194" s="9" t="s">
        <v>9</v>
      </c>
      <c r="H194" s="9" t="s">
        <v>10</v>
      </c>
      <c r="I194" s="9" t="s">
        <v>14</v>
      </c>
      <c r="J194" s="9" t="s">
        <v>15</v>
      </c>
      <c r="K194" s="9" t="s">
        <v>11</v>
      </c>
      <c r="L194" s="9" t="s">
        <v>16</v>
      </c>
      <c r="M194" s="9" t="s">
        <v>17</v>
      </c>
      <c r="N194" s="10" t="s">
        <v>12</v>
      </c>
    </row>
    <row r="195" spans="1:15" s="16" customFormat="1" ht="15.75" x14ac:dyDescent="0.25">
      <c r="A195" s="40" t="s">
        <v>47</v>
      </c>
      <c r="B195" s="13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5"/>
    </row>
    <row r="196" spans="1:15" s="16" customFormat="1" ht="31.5" x14ac:dyDescent="0.25">
      <c r="A196" s="12" t="s">
        <v>34</v>
      </c>
      <c r="B196" s="13" t="s">
        <v>20</v>
      </c>
      <c r="C196" s="14">
        <v>7.68</v>
      </c>
      <c r="D196" s="14">
        <v>5.92</v>
      </c>
      <c r="E196" s="14">
        <v>30.92</v>
      </c>
      <c r="F196" s="14">
        <v>217.36</v>
      </c>
      <c r="G196" s="14">
        <v>0.16</v>
      </c>
      <c r="H196" s="14">
        <v>1.238</v>
      </c>
      <c r="I196" s="14">
        <v>0</v>
      </c>
      <c r="J196" s="14">
        <v>0</v>
      </c>
      <c r="K196" s="14">
        <v>129.21600000000001</v>
      </c>
      <c r="L196" s="14">
        <v>0</v>
      </c>
      <c r="M196" s="14">
        <v>0</v>
      </c>
      <c r="N196" s="15">
        <v>0.90100000000000002</v>
      </c>
    </row>
    <row r="197" spans="1:15" s="16" customFormat="1" ht="15.75" x14ac:dyDescent="0.25">
      <c r="A197" s="12" t="s">
        <v>23</v>
      </c>
      <c r="B197" s="13" t="s">
        <v>24</v>
      </c>
      <c r="C197" s="14">
        <v>0.24</v>
      </c>
      <c r="D197" s="14">
        <v>3.04</v>
      </c>
      <c r="E197" s="14">
        <v>20.92</v>
      </c>
      <c r="F197" s="14">
        <v>94</v>
      </c>
      <c r="G197" s="14">
        <v>0.06</v>
      </c>
      <c r="H197" s="14">
        <v>0</v>
      </c>
      <c r="I197" s="14">
        <v>0</v>
      </c>
      <c r="J197" s="14">
        <v>0</v>
      </c>
      <c r="K197" s="14">
        <v>8</v>
      </c>
      <c r="L197" s="14">
        <v>0</v>
      </c>
      <c r="M197" s="14">
        <v>0</v>
      </c>
      <c r="N197" s="15">
        <v>0.36</v>
      </c>
    </row>
    <row r="198" spans="1:15" s="21" customFormat="1" ht="15.75" x14ac:dyDescent="0.25">
      <c r="A198" s="12" t="s">
        <v>21</v>
      </c>
      <c r="B198" s="13" t="s">
        <v>22</v>
      </c>
      <c r="C198" s="14">
        <v>8.25</v>
      </c>
      <c r="D198" s="14">
        <v>0.08</v>
      </c>
      <c r="E198" s="14">
        <v>0.08</v>
      </c>
      <c r="F198" s="14">
        <v>74.8</v>
      </c>
      <c r="G198" s="14">
        <v>0</v>
      </c>
      <c r="H198" s="14">
        <v>0</v>
      </c>
      <c r="I198" s="14">
        <v>0</v>
      </c>
      <c r="J198" s="14">
        <v>0</v>
      </c>
      <c r="K198" s="14">
        <v>1.2</v>
      </c>
      <c r="L198" s="14">
        <v>0</v>
      </c>
      <c r="M198" s="14">
        <v>0</v>
      </c>
      <c r="N198" s="15">
        <v>0</v>
      </c>
    </row>
    <row r="199" spans="1:15" s="21" customFormat="1" ht="15.75" x14ac:dyDescent="0.25">
      <c r="A199" s="12" t="s">
        <v>30</v>
      </c>
      <c r="B199" s="13" t="s">
        <v>20</v>
      </c>
      <c r="C199" s="14">
        <v>0</v>
      </c>
      <c r="D199" s="14">
        <v>0.08</v>
      </c>
      <c r="E199" s="14">
        <v>10.32</v>
      </c>
      <c r="F199" s="14">
        <v>43.22</v>
      </c>
      <c r="G199" s="14">
        <v>4.0000000000000001E-3</v>
      </c>
      <c r="H199" s="14">
        <v>3.601</v>
      </c>
      <c r="I199" s="14">
        <v>0</v>
      </c>
      <c r="J199" s="14">
        <v>0</v>
      </c>
      <c r="K199" s="14">
        <v>11.848000000000001</v>
      </c>
      <c r="L199" s="14">
        <v>0</v>
      </c>
      <c r="M199" s="14">
        <v>0</v>
      </c>
      <c r="N199" s="15">
        <v>9.0999999999999998E-2</v>
      </c>
    </row>
    <row r="200" spans="1:15" s="21" customFormat="1" ht="15.75" customHeight="1" thickBot="1" x14ac:dyDescent="0.3">
      <c r="A200" s="17" t="s">
        <v>26</v>
      </c>
      <c r="B200" s="18"/>
      <c r="C200" s="19">
        <f t="shared" ref="C200:H200" si="10">SUM(C196:C199)</f>
        <v>16.170000000000002</v>
      </c>
      <c r="D200" s="19">
        <f t="shared" si="10"/>
        <v>9.120000000000001</v>
      </c>
      <c r="E200" s="19">
        <f t="shared" si="10"/>
        <v>62.24</v>
      </c>
      <c r="F200" s="19">
        <f t="shared" si="10"/>
        <v>429.38</v>
      </c>
      <c r="G200" s="19">
        <f t="shared" si="10"/>
        <v>0.224</v>
      </c>
      <c r="H200" s="19">
        <f t="shared" si="10"/>
        <v>4.8390000000000004</v>
      </c>
      <c r="I200" s="19">
        <v>0</v>
      </c>
      <c r="J200" s="19">
        <v>0</v>
      </c>
      <c r="K200" s="19">
        <f>SUM(K196:K199)</f>
        <v>150.26400000000001</v>
      </c>
      <c r="L200" s="19">
        <v>0</v>
      </c>
      <c r="M200" s="19">
        <v>0</v>
      </c>
      <c r="N200" s="20">
        <f>SUM(N196:N199)</f>
        <v>1.3520000000000001</v>
      </c>
      <c r="O200" s="8"/>
    </row>
    <row r="201" spans="1:15" s="21" customFormat="1" ht="16.5" thickBot="1" x14ac:dyDescent="0.3">
      <c r="A201" s="22"/>
      <c r="B201" s="23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11"/>
    </row>
    <row r="202" spans="1:15" s="21" customFormat="1" ht="15.75" x14ac:dyDescent="0.25">
      <c r="A202" s="41" t="s">
        <v>42</v>
      </c>
      <c r="B202" s="43" t="s">
        <v>13</v>
      </c>
      <c r="C202" s="45" t="s">
        <v>6</v>
      </c>
      <c r="D202" s="45"/>
      <c r="E202" s="45"/>
      <c r="F202" s="45" t="s">
        <v>2</v>
      </c>
      <c r="G202" s="45" t="s">
        <v>3</v>
      </c>
      <c r="H202" s="45"/>
      <c r="I202" s="45"/>
      <c r="J202" s="45"/>
      <c r="K202" s="45" t="s">
        <v>4</v>
      </c>
      <c r="L202" s="45"/>
      <c r="M202" s="45"/>
      <c r="N202" s="47"/>
      <c r="O202" s="11"/>
    </row>
    <row r="203" spans="1:15" s="21" customFormat="1" ht="31.5" x14ac:dyDescent="0.25">
      <c r="A203" s="42"/>
      <c r="B203" s="44"/>
      <c r="C203" s="36" t="s">
        <v>5</v>
      </c>
      <c r="D203" s="36" t="s">
        <v>7</v>
      </c>
      <c r="E203" s="36" t="s">
        <v>8</v>
      </c>
      <c r="F203" s="46"/>
      <c r="G203" s="36" t="s">
        <v>9</v>
      </c>
      <c r="H203" s="36" t="s">
        <v>10</v>
      </c>
      <c r="I203" s="36" t="s">
        <v>14</v>
      </c>
      <c r="J203" s="36" t="s">
        <v>15</v>
      </c>
      <c r="K203" s="36" t="s">
        <v>11</v>
      </c>
      <c r="L203" s="36" t="s">
        <v>16</v>
      </c>
      <c r="M203" s="36" t="s">
        <v>17</v>
      </c>
      <c r="N203" s="10" t="s">
        <v>12</v>
      </c>
      <c r="O203" s="16"/>
    </row>
    <row r="204" spans="1:15" s="21" customFormat="1" ht="15.75" x14ac:dyDescent="0.25">
      <c r="A204" s="34" t="s">
        <v>49</v>
      </c>
      <c r="B204" s="35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10"/>
      <c r="O204" s="16"/>
    </row>
    <row r="205" spans="1:15" s="21" customFormat="1" ht="15.75" x14ac:dyDescent="0.25">
      <c r="A205" s="12" t="s">
        <v>50</v>
      </c>
      <c r="B205" s="13">
        <v>150</v>
      </c>
      <c r="C205" s="14">
        <v>17</v>
      </c>
      <c r="D205" s="14">
        <v>20.3</v>
      </c>
      <c r="E205" s="14">
        <v>35.69</v>
      </c>
      <c r="F205" s="14">
        <v>377</v>
      </c>
      <c r="G205" s="14">
        <v>0.06</v>
      </c>
      <c r="H205" s="14">
        <v>1.01</v>
      </c>
      <c r="I205" s="14">
        <v>48</v>
      </c>
      <c r="J205" s="14">
        <v>0</v>
      </c>
      <c r="K205" s="14">
        <v>45.1</v>
      </c>
      <c r="L205" s="14">
        <v>199.3</v>
      </c>
      <c r="M205" s="14">
        <v>47.5</v>
      </c>
      <c r="N205" s="15">
        <v>2.19</v>
      </c>
      <c r="O205" s="16"/>
    </row>
    <row r="206" spans="1:15" s="21" customFormat="1" ht="15.75" x14ac:dyDescent="0.25">
      <c r="A206" s="12" t="s">
        <v>51</v>
      </c>
      <c r="B206" s="13">
        <v>100</v>
      </c>
      <c r="C206" s="14">
        <v>6.8</v>
      </c>
      <c r="D206" s="14">
        <v>8.2899999999999991</v>
      </c>
      <c r="E206" s="14">
        <v>24.73</v>
      </c>
      <c r="F206" s="14">
        <v>187.24</v>
      </c>
      <c r="G206" s="14">
        <v>0.27</v>
      </c>
      <c r="H206" s="14">
        <v>18.95</v>
      </c>
      <c r="I206" s="14">
        <v>0.27</v>
      </c>
      <c r="J206" s="14">
        <v>5.81</v>
      </c>
      <c r="K206" s="14">
        <v>52.23</v>
      </c>
      <c r="L206" s="14">
        <v>112.28</v>
      </c>
      <c r="M206" s="14">
        <v>41.81</v>
      </c>
      <c r="N206" s="15">
        <v>1.75</v>
      </c>
      <c r="O206" s="16"/>
    </row>
    <row r="207" spans="1:15" s="21" customFormat="1" ht="15.75" x14ac:dyDescent="0.25">
      <c r="A207" s="12" t="s">
        <v>23</v>
      </c>
      <c r="B207" s="13" t="s">
        <v>24</v>
      </c>
      <c r="C207" s="14">
        <v>0.24</v>
      </c>
      <c r="D207" s="14">
        <v>3.04</v>
      </c>
      <c r="E207" s="14">
        <v>20.92</v>
      </c>
      <c r="F207" s="14">
        <v>94</v>
      </c>
      <c r="G207" s="14">
        <v>0.06</v>
      </c>
      <c r="H207" s="14">
        <v>0</v>
      </c>
      <c r="I207" s="14">
        <v>0</v>
      </c>
      <c r="J207" s="14">
        <v>0</v>
      </c>
      <c r="K207" s="14">
        <v>8</v>
      </c>
      <c r="L207" s="14">
        <v>0</v>
      </c>
      <c r="M207" s="14">
        <v>0</v>
      </c>
      <c r="N207" s="15">
        <v>0.36</v>
      </c>
    </row>
    <row r="208" spans="1:15" s="16" customFormat="1" ht="15.75" x14ac:dyDescent="0.25">
      <c r="A208" s="12" t="s">
        <v>30</v>
      </c>
      <c r="B208" s="13" t="s">
        <v>20</v>
      </c>
      <c r="C208" s="14">
        <v>0</v>
      </c>
      <c r="D208" s="14">
        <v>0.08</v>
      </c>
      <c r="E208" s="14">
        <v>10.32</v>
      </c>
      <c r="F208" s="14">
        <v>43.22</v>
      </c>
      <c r="G208" s="14">
        <v>4.0000000000000001E-3</v>
      </c>
      <c r="H208" s="14">
        <v>3.601</v>
      </c>
      <c r="I208" s="14">
        <v>0</v>
      </c>
      <c r="J208" s="14">
        <v>0</v>
      </c>
      <c r="K208" s="14">
        <v>11.848000000000001</v>
      </c>
      <c r="L208" s="14">
        <v>0</v>
      </c>
      <c r="M208" s="14">
        <v>0</v>
      </c>
      <c r="N208" s="15">
        <v>9.0999999999999998E-2</v>
      </c>
    </row>
    <row r="209" spans="1:14" s="16" customFormat="1" ht="16.5" thickBot="1" x14ac:dyDescent="0.3">
      <c r="A209" s="17" t="s">
        <v>26</v>
      </c>
      <c r="B209" s="18"/>
      <c r="C209" s="19">
        <f>SUM(C205:C208)</f>
        <v>24.04</v>
      </c>
      <c r="D209" s="19">
        <f>SUM(D205:D208)</f>
        <v>31.709999999999997</v>
      </c>
      <c r="E209" s="19">
        <f>+SUM(E205:E208)</f>
        <v>91.66</v>
      </c>
      <c r="F209" s="19">
        <f>+SUM(F205:F208)</f>
        <v>701.46</v>
      </c>
      <c r="G209" s="19">
        <f>SUM(G205:G208)</f>
        <v>0.39400000000000002</v>
      </c>
      <c r="H209" s="19">
        <f>SUM(H205:H208)</f>
        <v>23.561</v>
      </c>
      <c r="I209" s="19">
        <f>SUM(I205:I208)</f>
        <v>48.27</v>
      </c>
      <c r="J209" s="19">
        <v>0</v>
      </c>
      <c r="K209" s="19">
        <f>SUM(K205:K208)</f>
        <v>117.178</v>
      </c>
      <c r="L209" s="19">
        <f>SUM(L205:L208)</f>
        <v>311.58000000000004</v>
      </c>
      <c r="M209" s="19">
        <f>SUM(M205:M208)</f>
        <v>89.31</v>
      </c>
      <c r="N209" s="20">
        <f>SUM(N205:N208)</f>
        <v>4.391</v>
      </c>
    </row>
    <row r="210" spans="1:14" ht="15.75" x14ac:dyDescent="0.25">
      <c r="A210" s="25"/>
      <c r="B210" s="26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</row>
    <row r="211" spans="1:14" ht="15.75" x14ac:dyDescent="0.25">
      <c r="A211" s="25"/>
      <c r="B211" s="26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</row>
  </sheetData>
  <mergeCells count="131">
    <mergeCell ref="K193:N193"/>
    <mergeCell ref="A170:A171"/>
    <mergeCell ref="K131:N131"/>
    <mergeCell ref="A150:A151"/>
    <mergeCell ref="A152:A153"/>
    <mergeCell ref="B152:B153"/>
    <mergeCell ref="C152:E152"/>
    <mergeCell ref="F152:F153"/>
    <mergeCell ref="G152:J152"/>
    <mergeCell ref="K152:N152"/>
    <mergeCell ref="C131:E131"/>
    <mergeCell ref="F131:F132"/>
    <mergeCell ref="B172:B173"/>
    <mergeCell ref="C193:E193"/>
    <mergeCell ref="F193:F194"/>
    <mergeCell ref="C172:E172"/>
    <mergeCell ref="A191:A192"/>
    <mergeCell ref="A193:A194"/>
    <mergeCell ref="B193:B194"/>
    <mergeCell ref="A172:A173"/>
    <mergeCell ref="A202:A203"/>
    <mergeCell ref="B202:B203"/>
    <mergeCell ref="C202:E202"/>
    <mergeCell ref="F202:F203"/>
    <mergeCell ref="A45:A46"/>
    <mergeCell ref="A27:A28"/>
    <mergeCell ref="A25:A26"/>
    <mergeCell ref="G193:J193"/>
    <mergeCell ref="G131:J131"/>
    <mergeCell ref="A110:A111"/>
    <mergeCell ref="B110:B111"/>
    <mergeCell ref="C110:E110"/>
    <mergeCell ref="F110:F111"/>
    <mergeCell ref="A129:A130"/>
    <mergeCell ref="A131:A132"/>
    <mergeCell ref="B131:B132"/>
    <mergeCell ref="A119:A120"/>
    <mergeCell ref="B119:B120"/>
    <mergeCell ref="C119:E119"/>
    <mergeCell ref="F119:F120"/>
    <mergeCell ref="G119:J119"/>
    <mergeCell ref="B36:B37"/>
    <mergeCell ref="C36:E36"/>
    <mergeCell ref="F36:F37"/>
    <mergeCell ref="K88:N88"/>
    <mergeCell ref="A108:A109"/>
    <mergeCell ref="C88:E88"/>
    <mergeCell ref="G110:J110"/>
    <mergeCell ref="K110:N110"/>
    <mergeCell ref="A88:A89"/>
    <mergeCell ref="B88:B89"/>
    <mergeCell ref="F88:F89"/>
    <mergeCell ref="G88:J88"/>
    <mergeCell ref="A98:A99"/>
    <mergeCell ref="B98:B99"/>
    <mergeCell ref="C98:E98"/>
    <mergeCell ref="F98:F99"/>
    <mergeCell ref="G98:J98"/>
    <mergeCell ref="K98:N98"/>
    <mergeCell ref="F5:F6"/>
    <mergeCell ref="G5:J5"/>
    <mergeCell ref="K5:N5"/>
    <mergeCell ref="C5:E5"/>
    <mergeCell ref="A3:A4"/>
    <mergeCell ref="B3:B4"/>
    <mergeCell ref="A5:A6"/>
    <mergeCell ref="B5:B6"/>
    <mergeCell ref="A66:A67"/>
    <mergeCell ref="G27:J27"/>
    <mergeCell ref="K27:N27"/>
    <mergeCell ref="A47:A48"/>
    <mergeCell ref="B47:B48"/>
    <mergeCell ref="C47:E47"/>
    <mergeCell ref="F47:F48"/>
    <mergeCell ref="G47:J47"/>
    <mergeCell ref="B27:B28"/>
    <mergeCell ref="C27:E27"/>
    <mergeCell ref="F27:F28"/>
    <mergeCell ref="K47:N47"/>
    <mergeCell ref="A57:A58"/>
    <mergeCell ref="B57:B58"/>
    <mergeCell ref="K15:N15"/>
    <mergeCell ref="A36:A37"/>
    <mergeCell ref="G36:J36"/>
    <mergeCell ref="K36:N36"/>
    <mergeCell ref="A15:A16"/>
    <mergeCell ref="B15:B16"/>
    <mergeCell ref="C15:E15"/>
    <mergeCell ref="F15:F16"/>
    <mergeCell ref="G15:J15"/>
    <mergeCell ref="K119:N119"/>
    <mergeCell ref="A141:A142"/>
    <mergeCell ref="B141:B142"/>
    <mergeCell ref="C141:E141"/>
    <mergeCell ref="F141:F142"/>
    <mergeCell ref="G141:J141"/>
    <mergeCell ref="K141:N141"/>
    <mergeCell ref="C57:E57"/>
    <mergeCell ref="F57:F58"/>
    <mergeCell ref="G57:J57"/>
    <mergeCell ref="K57:N57"/>
    <mergeCell ref="A77:A78"/>
    <mergeCell ref="B77:B78"/>
    <mergeCell ref="C77:E77"/>
    <mergeCell ref="F77:F78"/>
    <mergeCell ref="G77:J77"/>
    <mergeCell ref="K77:N77"/>
    <mergeCell ref="A68:A69"/>
    <mergeCell ref="B68:B69"/>
    <mergeCell ref="C68:E68"/>
    <mergeCell ref="F68:F69"/>
    <mergeCell ref="G68:J68"/>
    <mergeCell ref="K68:N68"/>
    <mergeCell ref="A86:A87"/>
    <mergeCell ref="G202:J202"/>
    <mergeCell ref="K202:N202"/>
    <mergeCell ref="K161:N161"/>
    <mergeCell ref="A182:A183"/>
    <mergeCell ref="B182:B183"/>
    <mergeCell ref="C182:E182"/>
    <mergeCell ref="F182:F183"/>
    <mergeCell ref="G182:J182"/>
    <mergeCell ref="K182:N182"/>
    <mergeCell ref="A161:A162"/>
    <mergeCell ref="B161:B162"/>
    <mergeCell ref="C161:E161"/>
    <mergeCell ref="F161:F162"/>
    <mergeCell ref="G161:J161"/>
    <mergeCell ref="F172:F173"/>
    <mergeCell ref="G172:J172"/>
    <mergeCell ref="K172:N172"/>
  </mergeCells>
  <pageMargins left="0.7" right="0.7" top="0.75" bottom="0.75" header="0.3" footer="0.3"/>
  <pageSetup paperSize="9" scale="73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Учащиеся 7-10 (завтрак)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Лариса</dc:creator>
  <cp:lastModifiedBy>admin</cp:lastModifiedBy>
  <cp:lastPrinted>2020-09-08T08:00:03Z</cp:lastPrinted>
  <dcterms:created xsi:type="dcterms:W3CDTF">2010-09-29T09:10:17Z</dcterms:created>
  <dcterms:modified xsi:type="dcterms:W3CDTF">2020-09-08T08:08:17Z</dcterms:modified>
</cp:coreProperties>
</file>