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Меню\"/>
    </mc:Choice>
  </mc:AlternateContent>
  <bookViews>
    <workbookView xWindow="0" yWindow="0" windowWidth="23040" windowHeight="789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J195" i="1" l="1"/>
  <c r="H195" i="1"/>
  <c r="G195" i="1"/>
  <c r="I195" i="1"/>
  <c r="F195" i="1"/>
  <c r="J176" i="1"/>
  <c r="G176" i="1"/>
  <c r="I176" i="1"/>
  <c r="H176" i="1"/>
  <c r="F176" i="1"/>
  <c r="J157" i="1"/>
  <c r="G157" i="1"/>
  <c r="H157" i="1"/>
  <c r="I157" i="1"/>
  <c r="J138" i="1"/>
  <c r="G138" i="1"/>
  <c r="H138" i="1"/>
  <c r="I138" i="1"/>
  <c r="F138" i="1"/>
  <c r="J119" i="1"/>
  <c r="G119" i="1"/>
  <c r="I119" i="1"/>
  <c r="F119" i="1"/>
  <c r="J100" i="1"/>
  <c r="H100" i="1"/>
  <c r="G100" i="1"/>
  <c r="I100" i="1"/>
  <c r="F100" i="1"/>
  <c r="J81" i="1"/>
  <c r="H81" i="1"/>
  <c r="G81" i="1"/>
  <c r="I81" i="1"/>
  <c r="F81" i="1"/>
  <c r="H119" i="1"/>
  <c r="J62" i="1"/>
  <c r="G62" i="1"/>
  <c r="H62" i="1"/>
  <c r="I62" i="1"/>
  <c r="F62" i="1"/>
  <c r="J43" i="1"/>
  <c r="G43" i="1"/>
  <c r="H43" i="1"/>
  <c r="F43" i="1"/>
  <c r="H24" i="1"/>
  <c r="I24" i="1"/>
  <c r="J24" i="1"/>
  <c r="G24" i="1"/>
  <c r="F24" i="1"/>
  <c r="F157" i="1"/>
  <c r="I43" i="1"/>
  <c r="F196" i="1" l="1"/>
  <c r="G196" i="1"/>
  <c r="J196" i="1"/>
  <c r="I196" i="1"/>
  <c r="H196" i="1"/>
</calcChain>
</file>

<file path=xl/sharedStrings.xml><?xml version="1.0" encoding="utf-8"?>
<sst xmlns="http://schemas.openxmlformats.org/spreadsheetml/2006/main" count="290" uniqueCount="78">
  <si>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</si>
  <si>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</si>
  <si>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</si>
  <si>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</si>
  <si>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</si>
  <si>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</si>
  <si>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</si>
  <si>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</si>
  <si>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</si>
  <si>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</si>
  <si>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</si>
  <si>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</si>
  <si>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</si>
  <si>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</si>
  <si>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</si>
  <si>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</si>
  <si>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</si>
  <si>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</si>
  <si>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</si>
  <si>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</si>
  <si>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</si>
  <si>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</si>
  <si>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</si>
  <si>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</si>
  <si>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</si>
  <si>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</si>
  <si>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</si>
  <si>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</si>
  <si>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</si>
  <si>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</si>
  <si>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</si>
  <si>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</si>
  <si>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</si>
  <si>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</si>
  <si>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</si>
  <si>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</si>
  <si>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</si>
  <si>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</si>
  <si>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</si>
  <si>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</si>
  <si>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Исраилов Ш.Ш.</t>
  </si>
  <si>
    <t>МБОУ "Тевзанинская СОШ им. С.С. Зумаева"</t>
  </si>
  <si>
    <t>Сосиски "Особые халяль"</t>
  </si>
  <si>
    <t>Сметана</t>
  </si>
  <si>
    <t>Котлета куриная</t>
  </si>
  <si>
    <t>Хлеб пшеничный</t>
  </si>
  <si>
    <t>Картофельное пюре №377</t>
  </si>
  <si>
    <t>Чай с лимоном №459</t>
  </si>
  <si>
    <t>Яблоко №338</t>
  </si>
  <si>
    <t>Суп-пюре из картофеля №131</t>
  </si>
  <si>
    <t>Рис отварной №304</t>
  </si>
  <si>
    <t>Каша рисовая с изюмом №177</t>
  </si>
  <si>
    <t>Чай с молоком или сливками №378</t>
  </si>
  <si>
    <t>Суп картофельный с бобовыми №113</t>
  </si>
  <si>
    <t>Греча отварная №4.3</t>
  </si>
  <si>
    <t>Омлет с сыром №275</t>
  </si>
  <si>
    <t>МАСЛО СЛИВОЧНОЕ (ПОРЦИЯМИ) №14</t>
  </si>
  <si>
    <t>Борщ №81</t>
  </si>
  <si>
    <t>Макаронные изделия отварные с маслом №203</t>
  </si>
  <si>
    <t>Салат из моркови с сухофруктами №24</t>
  </si>
  <si>
    <t>Рис припущенный №305</t>
  </si>
  <si>
    <t>Суп гороховый №127</t>
  </si>
  <si>
    <t>Рыба припущенная</t>
  </si>
  <si>
    <t>Суп картофельный №112</t>
  </si>
  <si>
    <t>Плов с курицей №291</t>
  </si>
  <si>
    <t>Салат из свеклы с яблоками №28</t>
  </si>
  <si>
    <t>Булочка домашняя</t>
  </si>
  <si>
    <t>Борщ со свежей капустой и томатом №83</t>
  </si>
  <si>
    <t>Салат из квашеной капусты с луком №9</t>
  </si>
  <si>
    <t>Сырники из творога запеченые №286</t>
  </si>
  <si>
    <t>Суп картофельный с бобовыми №102</t>
  </si>
  <si>
    <t>Пюре картофельное №377</t>
  </si>
  <si>
    <t>Запеканка из творога №279</t>
  </si>
  <si>
    <t>Суп рисовый с мясом</t>
  </si>
  <si>
    <t>Картофель и овощи тушеные в соусе №142</t>
  </si>
  <si>
    <t>Салат картофельный с солеными огурцами и зеленым горошком №42</t>
  </si>
  <si>
    <t>Греча отварная №4,3</t>
  </si>
  <si>
    <t>Суп с фасолью №119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</si>
</sst>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2" sqref="E192:J19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80</v>
      </c>
      <c r="G10" s="43">
        <v>1.2</v>
      </c>
      <c r="H10" s="43">
        <v>0.4</v>
      </c>
      <c r="I10" s="43">
        <v>16.8</v>
      </c>
      <c r="J10" s="43">
        <v>75.599999999999994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53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54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243.73000000000002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840.21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1200</v>
      </c>
      <c r="G24" s="32">
        <f t="shared" ref="G24:J24" si="4">G13+G23</f>
        <v>43.08</v>
      </c>
      <c r="H24" s="32">
        <f t="shared" si="4"/>
        <v>43.69</v>
      </c>
      <c r="I24" s="32">
        <f t="shared" si="4"/>
        <v>198.63</v>
      </c>
      <c r="J24" s="32">
        <f t="shared" si="4"/>
        <v>1360.05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170</v>
      </c>
      <c r="G25" s="40">
        <v>4.93</v>
      </c>
      <c r="H25" s="40">
        <v>8.81</v>
      </c>
      <c r="I25" s="40">
        <v>38.85</v>
      </c>
      <c r="J25" s="43">
        <v>254.41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48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42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3.64</v>
      </c>
      <c r="H36" s="43">
        <v>5.37</v>
      </c>
      <c r="I36" s="43">
        <v>36.69</v>
      </c>
      <c r="J36" s="43">
        <v>209.64999999999998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23.180000000000003</v>
      </c>
      <c r="H42" s="19">
        <f t="shared" ref="H42" si="11">SUM(H33:H41)</f>
        <v>23.17</v>
      </c>
      <c r="I42" s="19">
        <f t="shared" ref="I42" si="12">SUM(I33:I41)</f>
        <v>100.07</v>
      </c>
      <c r="J42" s="19">
        <f t="shared" ref="J42:L42" si="13">SUM(J33:J41)</f>
        <v>701.53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1200</v>
      </c>
      <c r="G43" s="32">
        <f t="shared" ref="G43" si="14">G32+G42</f>
        <v>34.770000000000003</v>
      </c>
      <c r="H43" s="32">
        <f t="shared" ref="H43" si="15">H32+H42</f>
        <v>34.230000000000004</v>
      </c>
      <c r="I43" s="32">
        <f t="shared" ref="I43" si="16">I32+I42</f>
        <v>195.76</v>
      </c>
      <c r="J43" s="32">
        <f t="shared" ref="J43:L43" si="17">J32+J42</f>
        <v>1230.19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/>
      <c r="L44" s="40"/>
    </row>
    <row r="45" spans="1:12" ht="15" x14ac:dyDescent="0.25">
      <c r="A45" s="23"/>
      <c r="B45" s="15"/>
      <c r="C45" s="11"/>
      <c r="D45" s="6"/>
      <c r="E45" s="44"/>
      <c r="F45" s="44"/>
      <c r="G45" s="44"/>
      <c r="H45" s="44"/>
      <c r="I45" s="44"/>
      <c r="J45" s="44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48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/>
      <c r="L48" s="43"/>
    </row>
    <row r="49" spans="1:12" ht="15" x14ac:dyDescent="0.25">
      <c r="A49" s="23"/>
      <c r="B49" s="15"/>
      <c r="C49" s="11"/>
      <c r="D49" s="6"/>
      <c r="E49" s="42" t="s">
        <v>56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598.11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250</v>
      </c>
      <c r="G53" s="43">
        <v>9.1</v>
      </c>
      <c r="H53" s="43">
        <v>10.85</v>
      </c>
      <c r="I53" s="43">
        <v>8.56</v>
      </c>
      <c r="J53" s="43">
        <v>168.29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58</v>
      </c>
      <c r="F54" s="43">
        <v>150</v>
      </c>
      <c r="G54" s="43">
        <v>5.46</v>
      </c>
      <c r="H54" s="43">
        <v>5.79</v>
      </c>
      <c r="I54" s="43">
        <v>30.46</v>
      </c>
      <c r="J54" s="43">
        <v>195.79000000000002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60</v>
      </c>
      <c r="G55" s="43">
        <v>0.72</v>
      </c>
      <c r="H55" s="43">
        <v>3.66</v>
      </c>
      <c r="I55" s="43">
        <v>9.7200000000000006</v>
      </c>
      <c r="J55" s="43">
        <v>74.7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47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50</v>
      </c>
      <c r="G57" s="43">
        <v>3.94</v>
      </c>
      <c r="H57" s="43">
        <v>0.5</v>
      </c>
      <c r="I57" s="43">
        <v>24.14</v>
      </c>
      <c r="J57" s="43">
        <v>116.82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 t="s">
        <v>43</v>
      </c>
      <c r="F59" s="43">
        <v>10</v>
      </c>
      <c r="G59" s="43">
        <v>0.25</v>
      </c>
      <c r="H59" s="43">
        <v>2</v>
      </c>
      <c r="I59" s="43">
        <v>0.34</v>
      </c>
      <c r="J59" s="43">
        <v>20.36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19.5</v>
      </c>
      <c r="H61" s="19">
        <f t="shared" ref="H61" si="23">SUM(H52:H60)</f>
        <v>22.89</v>
      </c>
      <c r="I61" s="19">
        <f t="shared" ref="I61" si="24">SUM(I52:I60)</f>
        <v>81.77000000000001</v>
      </c>
      <c r="J61" s="19">
        <f t="shared" ref="J61:L61" si="25">SUM(J52:J60)</f>
        <v>611.09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1200</v>
      </c>
      <c r="G62" s="32">
        <f t="shared" ref="G62" si="26">G51+G61</f>
        <v>42.41</v>
      </c>
      <c r="H62" s="32">
        <f t="shared" ref="H62" si="27">H51+H61</f>
        <v>55.44</v>
      </c>
      <c r="I62" s="32">
        <f t="shared" ref="I62" si="28">I51+I61</f>
        <v>135.15</v>
      </c>
      <c r="J62" s="32">
        <f t="shared" ref="J62:L62" si="29">J51+J61</f>
        <v>1209.2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/>
      <c r="L63" s="40"/>
    </row>
    <row r="64" spans="1:12" ht="15" x14ac:dyDescent="0.25">
      <c r="A64" s="23"/>
      <c r="B64" s="15"/>
      <c r="C64" s="11"/>
      <c r="D64" s="6"/>
      <c r="E64" s="42" t="s">
        <v>42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48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15.419999999999998</v>
      </c>
      <c r="H70" s="19">
        <f>SUM(H63:H69)</f>
        <v>12.07</v>
      </c>
      <c r="I70" s="19">
        <f>SUM(I63:I69)</f>
        <v>92.32</v>
      </c>
      <c r="J70" s="19">
        <f t="shared" ref="J70:L70" si="30">SUM(J63:J69)</f>
        <v>539.59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46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44</v>
      </c>
      <c r="F74" s="43">
        <v>90</v>
      </c>
      <c r="G74" s="43">
        <v>8.58</v>
      </c>
      <c r="H74" s="43">
        <v>16.25</v>
      </c>
      <c r="I74" s="43">
        <v>25.28</v>
      </c>
      <c r="J74" s="43">
        <v>281.69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47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1">SUM(G71:G79)</f>
        <v>24.9</v>
      </c>
      <c r="H80" s="19">
        <f t="shared" ref="H80" si="32">SUM(H71:H79)</f>
        <v>25.76</v>
      </c>
      <c r="I80" s="19">
        <f t="shared" ref="I80" si="33">SUM(I71:I79)</f>
        <v>93.79</v>
      </c>
      <c r="J80" s="19">
        <f t="shared" ref="J80:L80" si="34">SUM(J71:J79)</f>
        <v>706.60000000000014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1200</v>
      </c>
      <c r="G81" s="32">
        <f t="shared" ref="G81" si="35">G70+G80</f>
        <v>40.319999999999993</v>
      </c>
      <c r="H81" s="32">
        <f t="shared" ref="H81" si="36">H70+H80</f>
        <v>37.83</v>
      </c>
      <c r="I81" s="32">
        <f t="shared" ref="I81" si="37">I70+I80</f>
        <v>186.11</v>
      </c>
      <c r="J81" s="32">
        <f t="shared" ref="J81:L81" si="38">J70+J80</f>
        <v>1246.19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/>
    </row>
    <row r="83" spans="1:12" ht="15" x14ac:dyDescent="0.25">
      <c r="A83" s="23"/>
      <c r="B83" s="15"/>
      <c r="C83" s="11"/>
      <c r="D83" s="6"/>
      <c r="E83" s="42" t="s">
        <v>46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56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25.18</v>
      </c>
      <c r="H89" s="19">
        <f t="shared" ref="H89" si="40">SUM(H82:H88)</f>
        <v>16.649999999999999</v>
      </c>
      <c r="I89" s="19">
        <f t="shared" ref="I89" si="41">SUM(I82:I88)</f>
        <v>49.830000000000005</v>
      </c>
      <c r="J89" s="19">
        <f t="shared" ref="J89:L89" si="42">SUM(J82:J88)</f>
        <v>449.89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2.6</v>
      </c>
      <c r="H91" s="43">
        <v>2.7</v>
      </c>
      <c r="I91" s="43">
        <v>8.6</v>
      </c>
      <c r="J91" s="43">
        <v>69.099999999999994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150</v>
      </c>
      <c r="G92" s="43">
        <v>13.56</v>
      </c>
      <c r="H92" s="43">
        <v>8.3800000000000008</v>
      </c>
      <c r="I92" s="43">
        <v>28.58</v>
      </c>
      <c r="J92" s="43">
        <v>243.98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70</v>
      </c>
      <c r="G93" s="43">
        <v>0.7</v>
      </c>
      <c r="H93" s="43">
        <v>4.2</v>
      </c>
      <c r="I93" s="43">
        <v>7.7</v>
      </c>
      <c r="J93" s="43">
        <v>71.400000000000006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47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100</v>
      </c>
      <c r="G95" s="43">
        <v>7.89</v>
      </c>
      <c r="H95" s="43">
        <v>1</v>
      </c>
      <c r="I95" s="43">
        <v>48.29</v>
      </c>
      <c r="J95" s="43">
        <v>233.72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24.78</v>
      </c>
      <c r="H99" s="19">
        <f t="shared" ref="H99" si="44">SUM(H90:H98)</f>
        <v>16.37</v>
      </c>
      <c r="I99" s="19">
        <f t="shared" ref="I99" si="45">SUM(I90:I98)</f>
        <v>101.72</v>
      </c>
      <c r="J99" s="19">
        <f t="shared" ref="J99:L99" si="46">SUM(J90:J98)</f>
        <v>653.33000000000004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1200</v>
      </c>
      <c r="G100" s="32">
        <f t="shared" ref="G100" si="47">G89+G99</f>
        <v>49.96</v>
      </c>
      <c r="H100" s="32">
        <f t="shared" ref="H100" si="48">H89+H99</f>
        <v>33.019999999999996</v>
      </c>
      <c r="I100" s="32">
        <f t="shared" ref="I100" si="49">I89+I99</f>
        <v>151.55000000000001</v>
      </c>
      <c r="J100" s="32">
        <f t="shared" ref="J100:L100" si="50">J89+J99</f>
        <v>1103.22</v>
      </c>
      <c r="K100" s="32"/>
      <c r="L100" s="32">
        <f t="shared" si="5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/>
    </row>
    <row r="102" spans="1:12" ht="15" x14ac:dyDescent="0.25">
      <c r="A102" s="23"/>
      <c r="B102" s="15"/>
      <c r="C102" s="11"/>
      <c r="D102" s="6"/>
      <c r="E102" s="42" t="s">
        <v>50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56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/>
      <c r="L106" s="43"/>
    </row>
    <row r="107" spans="1:12" ht="15" x14ac:dyDescent="0.25">
      <c r="A107" s="23"/>
      <c r="B107" s="15"/>
      <c r="C107" s="11"/>
      <c r="D107" s="6"/>
      <c r="E107" s="42" t="s">
        <v>66</v>
      </c>
      <c r="F107" s="43">
        <v>60</v>
      </c>
      <c r="G107" s="43">
        <v>4.2</v>
      </c>
      <c r="H107" s="43">
        <v>6.7</v>
      </c>
      <c r="I107" s="43">
        <v>27.8</v>
      </c>
      <c r="J107" s="43">
        <v>188.3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23.72</v>
      </c>
      <c r="H108" s="19">
        <f t="shared" si="51"/>
        <v>23.68</v>
      </c>
      <c r="I108" s="19">
        <f t="shared" si="51"/>
        <v>86.89</v>
      </c>
      <c r="J108" s="19">
        <f t="shared" si="51"/>
        <v>655.56000000000006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200</v>
      </c>
      <c r="G110" s="43">
        <v>5.01</v>
      </c>
      <c r="H110" s="43">
        <v>3.8</v>
      </c>
      <c r="I110" s="43">
        <v>12</v>
      </c>
      <c r="J110" s="43">
        <v>190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58</v>
      </c>
      <c r="F111" s="43">
        <v>150</v>
      </c>
      <c r="G111" s="43">
        <v>5.46</v>
      </c>
      <c r="H111" s="43">
        <v>5.79</v>
      </c>
      <c r="I111" s="43">
        <v>30.46</v>
      </c>
      <c r="J111" s="43">
        <v>195.79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68</v>
      </c>
      <c r="F112" s="43">
        <v>100</v>
      </c>
      <c r="G112" s="43">
        <v>1.6</v>
      </c>
      <c r="H112" s="43">
        <v>6</v>
      </c>
      <c r="I112" s="43">
        <v>8.1999999999999993</v>
      </c>
      <c r="J112" s="43">
        <v>94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70</v>
      </c>
      <c r="G114" s="43">
        <v>5.53</v>
      </c>
      <c r="H114" s="43">
        <v>0.7</v>
      </c>
      <c r="I114" s="43">
        <v>33.81</v>
      </c>
      <c r="J114" s="43">
        <v>163.66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3">SUM(G109:G117)</f>
        <v>17.63</v>
      </c>
      <c r="H118" s="19">
        <f t="shared" si="53"/>
        <v>16.38</v>
      </c>
      <c r="I118" s="19">
        <f t="shared" si="53"/>
        <v>93.02</v>
      </c>
      <c r="J118" s="19">
        <f t="shared" si="53"/>
        <v>678.57999999999993</v>
      </c>
      <c r="K118" s="25"/>
      <c r="L118" s="19">
        <f t="shared" ref="L118" si="54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1200</v>
      </c>
      <c r="G119" s="32">
        <f t="shared" ref="G119" si="55">G108+G118</f>
        <v>41.349999999999994</v>
      </c>
      <c r="H119" s="32">
        <f t="shared" ref="H119" si="56">H108+H118</f>
        <v>40.06</v>
      </c>
      <c r="I119" s="32">
        <f t="shared" ref="I119" si="57">I108+I118</f>
        <v>179.91</v>
      </c>
      <c r="J119" s="32">
        <f t="shared" ref="J119:L119" si="58">J108+J118</f>
        <v>1334.1399999999999</v>
      </c>
      <c r="K119" s="32"/>
      <c r="L119" s="32">
        <f t="shared" si="58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48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56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74.64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66</v>
      </c>
      <c r="F126" s="43">
        <v>60</v>
      </c>
      <c r="G126" s="43">
        <v>4.2</v>
      </c>
      <c r="H126" s="43">
        <v>6.7</v>
      </c>
      <c r="I126" s="43">
        <v>27.8</v>
      </c>
      <c r="J126" s="43">
        <v>188.3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26.74</v>
      </c>
      <c r="H127" s="19">
        <f t="shared" si="59"/>
        <v>22.45</v>
      </c>
      <c r="I127" s="19">
        <f t="shared" si="59"/>
        <v>102.66999999999999</v>
      </c>
      <c r="J127" s="19">
        <f t="shared" si="59"/>
        <v>719.69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70</v>
      </c>
      <c r="F129" s="43">
        <v>200</v>
      </c>
      <c r="G129" s="43">
        <v>6.39</v>
      </c>
      <c r="H129" s="43">
        <v>3.22</v>
      </c>
      <c r="I129" s="43">
        <v>13.23</v>
      </c>
      <c r="J129" s="43">
        <v>108.46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42</v>
      </c>
      <c r="F131" s="43">
        <v>90</v>
      </c>
      <c r="G131" s="43">
        <v>8.5500000000000007</v>
      </c>
      <c r="H131" s="43">
        <v>12.15</v>
      </c>
      <c r="I131" s="43">
        <v>2.4700000000000002</v>
      </c>
      <c r="J131" s="43">
        <v>153.43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47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1">SUM(G128:G136)</f>
        <v>25.340000000000003</v>
      </c>
      <c r="H137" s="19">
        <f t="shared" si="61"/>
        <v>22.26</v>
      </c>
      <c r="I137" s="19">
        <f t="shared" si="61"/>
        <v>71.59</v>
      </c>
      <c r="J137" s="19">
        <f t="shared" si="61"/>
        <v>589.05999999999995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 t="shared" ref="G138" si="63">G127+G137</f>
        <v>52.08</v>
      </c>
      <c r="H138" s="32">
        <f t="shared" ref="H138" si="64">H127+H137</f>
        <v>44.71</v>
      </c>
      <c r="I138" s="32">
        <f t="shared" ref="I138" si="65">I127+I137</f>
        <v>174.26</v>
      </c>
      <c r="J138" s="32">
        <f t="shared" ref="J138:L138" si="66">J127+J137</f>
        <v>1308.75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48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56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74.64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29.89</v>
      </c>
      <c r="H146" s="19">
        <f t="shared" si="67"/>
        <v>20.85</v>
      </c>
      <c r="I146" s="19">
        <f t="shared" si="67"/>
        <v>73.069999999999993</v>
      </c>
      <c r="J146" s="19">
        <f t="shared" si="67"/>
        <v>599.49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10.1</v>
      </c>
      <c r="H148" s="43">
        <v>6.7</v>
      </c>
      <c r="I148" s="43">
        <v>18.88</v>
      </c>
      <c r="J148" s="43">
        <v>176.22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74</v>
      </c>
      <c r="F149" s="43">
        <v>150</v>
      </c>
      <c r="G149" s="43">
        <v>3.26</v>
      </c>
      <c r="H149" s="43">
        <v>12.59</v>
      </c>
      <c r="I149" s="43">
        <v>22.66</v>
      </c>
      <c r="J149" s="43">
        <v>216.99</v>
      </c>
      <c r="K149" s="44"/>
      <c r="L149" s="43"/>
    </row>
    <row r="150" spans="1:12" ht="25.5" x14ac:dyDescent="0.25">
      <c r="A150" s="23"/>
      <c r="B150" s="15"/>
      <c r="C150" s="11"/>
      <c r="D150" s="7" t="s">
        <v>29</v>
      </c>
      <c r="E150" s="42" t="s">
        <v>75</v>
      </c>
      <c r="F150" s="43">
        <v>60</v>
      </c>
      <c r="G150" s="43">
        <v>1.05</v>
      </c>
      <c r="H150" s="43">
        <v>3.71</v>
      </c>
      <c r="I150" s="43">
        <v>5.55</v>
      </c>
      <c r="J150" s="43">
        <v>59.79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47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60</v>
      </c>
      <c r="G152" s="43">
        <v>4.74</v>
      </c>
      <c r="H152" s="43">
        <v>0.6</v>
      </c>
      <c r="I152" s="43">
        <v>29.98</v>
      </c>
      <c r="J152" s="43">
        <v>144.28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69">SUM(G147:G155)</f>
        <v>19.18</v>
      </c>
      <c r="H156" s="19">
        <f t="shared" si="69"/>
        <v>23.69</v>
      </c>
      <c r="I156" s="19">
        <f t="shared" si="69"/>
        <v>85.62</v>
      </c>
      <c r="J156" s="19">
        <f t="shared" si="69"/>
        <v>632.41000000000008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1200</v>
      </c>
      <c r="G157" s="32">
        <f t="shared" ref="G157" si="71">G146+G156</f>
        <v>49.07</v>
      </c>
      <c r="H157" s="32">
        <f t="shared" ref="H157" si="72">H146+H156</f>
        <v>44.540000000000006</v>
      </c>
      <c r="I157" s="32">
        <f t="shared" ref="I157" si="73">I146+I156</f>
        <v>158.69</v>
      </c>
      <c r="J157" s="32">
        <f t="shared" ref="J157:L157" si="74">J146+J156</f>
        <v>1231.9000000000001</v>
      </c>
      <c r="K157" s="32"/>
      <c r="L157" s="32">
        <f t="shared" si="74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/>
      <c r="L158" s="40"/>
    </row>
    <row r="159" spans="1:12" ht="15" x14ac:dyDescent="0.25">
      <c r="A159" s="23"/>
      <c r="B159" s="15"/>
      <c r="C159" s="11"/>
      <c r="D159" s="6"/>
      <c r="E159" s="42" t="s">
        <v>44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48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5">SUM(G158:G164)</f>
        <v>17.55</v>
      </c>
      <c r="H165" s="19">
        <f t="shared" si="75"/>
        <v>17.66</v>
      </c>
      <c r="I165" s="19">
        <f t="shared" si="75"/>
        <v>95.8</v>
      </c>
      <c r="J165" s="19">
        <f t="shared" si="75"/>
        <v>612.34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77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170.44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64</v>
      </c>
      <c r="F168" s="43">
        <v>150</v>
      </c>
      <c r="G168" s="43">
        <v>13.56</v>
      </c>
      <c r="H168" s="43">
        <v>8.3800000000000008</v>
      </c>
      <c r="I168" s="43">
        <v>28.58</v>
      </c>
      <c r="J168" s="43">
        <v>243.98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59</v>
      </c>
      <c r="F169" s="43">
        <v>70</v>
      </c>
      <c r="G169" s="43">
        <v>0.84</v>
      </c>
      <c r="H169" s="43">
        <v>4.2699999999999996</v>
      </c>
      <c r="I169" s="43">
        <v>11.34</v>
      </c>
      <c r="J169" s="43">
        <v>87.15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7">SUM(G166:G174)</f>
        <v>26.470000000000002</v>
      </c>
      <c r="H175" s="19">
        <f t="shared" si="77"/>
        <v>32.949999999999996</v>
      </c>
      <c r="I175" s="19">
        <f t="shared" si="77"/>
        <v>105.55</v>
      </c>
      <c r="J175" s="19">
        <f t="shared" si="77"/>
        <v>727.62999999999988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1200</v>
      </c>
      <c r="G176" s="32">
        <f t="shared" ref="G176" si="79">G165+G175</f>
        <v>44.02</v>
      </c>
      <c r="H176" s="32">
        <f t="shared" ref="H176" si="80">H165+H175</f>
        <v>50.61</v>
      </c>
      <c r="I176" s="32">
        <f t="shared" ref="I176" si="81">I165+I175</f>
        <v>201.35</v>
      </c>
      <c r="J176" s="32">
        <f t="shared" ref="J176:L176" si="82">J165+J175</f>
        <v>1339.9699999999998</v>
      </c>
      <c r="K176" s="32"/>
      <c r="L176" s="32">
        <f t="shared" si="82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/>
      <c r="L177" s="40"/>
    </row>
    <row r="178" spans="1:12" ht="15" x14ac:dyDescent="0.25">
      <c r="A178" s="23"/>
      <c r="B178" s="15"/>
      <c r="C178" s="11"/>
      <c r="D178" s="6"/>
      <c r="E178" s="42" t="s">
        <v>44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48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56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3">SUM(G177:G183)</f>
        <v>14.399999999999999</v>
      </c>
      <c r="H184" s="19">
        <f t="shared" si="83"/>
        <v>33.569999999999993</v>
      </c>
      <c r="I184" s="19">
        <f t="shared" si="83"/>
        <v>93.81</v>
      </c>
      <c r="J184" s="19">
        <f t="shared" si="83"/>
        <v>594.61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61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97.740000000000009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44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281.69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50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209.64999999999998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47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5">SUM(G185:G193)</f>
        <v>24.490000000000002</v>
      </c>
      <c r="H194" s="19">
        <f t="shared" si="85"/>
        <v>25.130000000000003</v>
      </c>
      <c r="I194" s="19">
        <f t="shared" si="85"/>
        <v>121.78</v>
      </c>
      <c r="J194" s="19">
        <f t="shared" si="85"/>
        <v>811.24999999999989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1200</v>
      </c>
      <c r="G195" s="32">
        <f t="shared" ref="G195" si="87">G184+G194</f>
        <v>38.89</v>
      </c>
      <c r="H195" s="32">
        <f t="shared" ref="H195" si="88">H184+H194</f>
        <v>58.699999999999996</v>
      </c>
      <c r="I195" s="32">
        <f t="shared" ref="I195" si="89">I184+I194</f>
        <v>215.59</v>
      </c>
      <c r="J195" s="32">
        <f t="shared" ref="J195:L195" si="90">J184+J194</f>
        <v>1405.86</v>
      </c>
      <c r="K195" s="32"/>
      <c r="L195" s="32">
        <f t="shared" si="90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43.594999999999992</v>
      </c>
      <c r="H196" s="34">
        <f t="shared" si="91"/>
        <v>44.283000000000001</v>
      </c>
      <c r="I196" s="34">
        <f t="shared" si="91"/>
        <v>179.7</v>
      </c>
      <c r="J196" s="34">
        <f t="shared" si="91"/>
        <v>1276.9469999999999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2025-10-14T17:30:13Z</dcterms:modified>
</cp:coreProperties>
</file>